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autoCompressPictures="0" defaultThemeVersion="124226"/>
  <mc:AlternateContent xmlns:mc="http://schemas.openxmlformats.org/markup-compatibility/2006">
    <mc:Choice Requires="x15">
      <x15ac:absPath xmlns:x15ac="http://schemas.microsoft.com/office/spreadsheetml/2010/11/ac" url="S:\Anaesth Admin\ADMINISTRATION\Website\2026\"/>
    </mc:Choice>
  </mc:AlternateContent>
  <xr:revisionPtr revIDLastSave="0" documentId="13_ncr:1_{7F00D82F-B940-4081-8545-2AC0BC905CD4}" xr6:coauthVersionLast="47" xr6:coauthVersionMax="47" xr10:uidLastSave="{00000000-0000-0000-0000-000000000000}"/>
  <bookViews>
    <workbookView xWindow="-110" yWindow="-110" windowWidth="19420" windowHeight="11500" xr2:uid="{00000000-000D-0000-FFFF-FFFF00000000}"/>
  </bookViews>
  <sheets>
    <sheet name="Sheet1" sheetId="6" r:id="rId1"/>
    <sheet name="Sheet2" sheetId="7" r:id="rId2"/>
  </sheets>
  <externalReferences>
    <externalReference r:id="rId3"/>
  </externalReferenc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F66" i="6" l="1"/>
  <c r="G66" i="6"/>
  <c r="H66" i="6"/>
  <c r="I66" i="6"/>
  <c r="J66" i="6"/>
  <c r="K66" i="6"/>
  <c r="L66" i="6"/>
  <c r="M66" i="6"/>
  <c r="N66" i="6"/>
  <c r="O66" i="6"/>
  <c r="P66" i="6"/>
  <c r="Q66" i="6"/>
  <c r="R66" i="6"/>
  <c r="S66" i="6"/>
  <c r="F67" i="6"/>
  <c r="G67" i="6"/>
  <c r="H67" i="6"/>
  <c r="I67" i="6"/>
  <c r="J67" i="6"/>
  <c r="K67" i="6"/>
  <c r="L67" i="6"/>
  <c r="M67" i="6"/>
  <c r="N67" i="6"/>
  <c r="O67" i="6"/>
  <c r="P67" i="6"/>
  <c r="Q67" i="6"/>
  <c r="R67" i="6"/>
  <c r="S67" i="6"/>
  <c r="F68" i="6"/>
  <c r="G68" i="6"/>
  <c r="H68" i="6"/>
  <c r="I68" i="6"/>
  <c r="J68" i="6"/>
  <c r="K68" i="6"/>
  <c r="L68" i="6"/>
  <c r="M68" i="6"/>
  <c r="N68" i="6"/>
  <c r="O68" i="6"/>
  <c r="P68" i="6"/>
  <c r="Q68" i="6"/>
  <c r="R68" i="6"/>
  <c r="S68" i="6"/>
  <c r="F69" i="6"/>
  <c r="G69" i="6"/>
  <c r="H69" i="6"/>
  <c r="I69" i="6"/>
  <c r="J69" i="6"/>
  <c r="K69" i="6"/>
  <c r="L69" i="6"/>
  <c r="M69" i="6"/>
  <c r="N69" i="6"/>
  <c r="O69" i="6"/>
  <c r="P69" i="6"/>
  <c r="Q69" i="6"/>
  <c r="R69" i="6"/>
  <c r="S69" i="6"/>
  <c r="F70" i="6"/>
  <c r="G70" i="6"/>
  <c r="H70" i="6"/>
  <c r="I70" i="6"/>
  <c r="J70" i="6"/>
  <c r="K70" i="6"/>
  <c r="L70" i="6"/>
  <c r="M70" i="6"/>
  <c r="N70" i="6"/>
  <c r="O70" i="6"/>
  <c r="P70" i="6"/>
  <c r="Q70" i="6"/>
  <c r="R70" i="6"/>
  <c r="S70" i="6"/>
  <c r="F73" i="6"/>
  <c r="G73" i="6"/>
  <c r="H73" i="6"/>
  <c r="I73" i="6"/>
  <c r="J73" i="6"/>
  <c r="K73" i="6"/>
  <c r="L73" i="6"/>
  <c r="M73" i="6"/>
  <c r="N73" i="6"/>
  <c r="O73" i="6"/>
  <c r="P73" i="6"/>
  <c r="Q73" i="6"/>
  <c r="R73" i="6"/>
  <c r="S73" i="6"/>
  <c r="F74" i="6"/>
  <c r="G74" i="6"/>
  <c r="H74" i="6"/>
  <c r="I74" i="6"/>
  <c r="J74" i="6"/>
  <c r="K74" i="6"/>
  <c r="L74" i="6"/>
  <c r="M74" i="6"/>
  <c r="N74" i="6"/>
  <c r="O74" i="6"/>
  <c r="P74" i="6"/>
  <c r="Q74" i="6"/>
  <c r="R74" i="6"/>
  <c r="S74" i="6"/>
  <c r="F75" i="6"/>
  <c r="G75" i="6"/>
  <c r="H75" i="6"/>
  <c r="I75" i="6"/>
  <c r="J75" i="6"/>
  <c r="K75" i="6"/>
  <c r="L75" i="6"/>
  <c r="M75" i="6"/>
  <c r="N75" i="6"/>
  <c r="O75" i="6"/>
  <c r="P75" i="6"/>
  <c r="Q75" i="6"/>
  <c r="R75" i="6"/>
  <c r="S75" i="6"/>
  <c r="F76" i="6"/>
  <c r="G76" i="6"/>
  <c r="H76" i="6"/>
  <c r="I76" i="6"/>
  <c r="J76" i="6"/>
  <c r="K76" i="6"/>
  <c r="L76" i="6"/>
  <c r="M76" i="6"/>
  <c r="N76" i="6"/>
  <c r="O76" i="6"/>
  <c r="P76" i="6"/>
  <c r="Q76" i="6"/>
  <c r="R76" i="6"/>
  <c r="S76" i="6"/>
  <c r="F77" i="6"/>
  <c r="G77" i="6"/>
  <c r="H77" i="6"/>
  <c r="I77" i="6"/>
  <c r="J77" i="6"/>
  <c r="K77" i="6"/>
  <c r="L77" i="6"/>
  <c r="M77" i="6"/>
  <c r="N77" i="6"/>
  <c r="O77" i="6"/>
  <c r="P77" i="6"/>
  <c r="Q77" i="6"/>
  <c r="R77" i="6"/>
  <c r="S77" i="6"/>
  <c r="F79" i="6"/>
  <c r="G79" i="6"/>
  <c r="H79" i="6"/>
  <c r="I79" i="6"/>
  <c r="J79" i="6"/>
  <c r="K79" i="6"/>
  <c r="L79" i="6"/>
  <c r="M79" i="6"/>
  <c r="N79" i="6"/>
  <c r="O79" i="6"/>
  <c r="P79" i="6"/>
  <c r="Q79" i="6"/>
  <c r="R79" i="6"/>
  <c r="S79" i="6"/>
  <c r="F84" i="6"/>
  <c r="G84" i="6"/>
  <c r="H84" i="6"/>
  <c r="I84" i="6"/>
  <c r="J84" i="6"/>
  <c r="K84" i="6"/>
  <c r="L84" i="6"/>
  <c r="M84" i="6"/>
  <c r="N84" i="6"/>
  <c r="O84" i="6"/>
  <c r="P84" i="6"/>
  <c r="Q84" i="6"/>
  <c r="R84" i="6"/>
  <c r="S84" i="6"/>
  <c r="F87" i="6"/>
  <c r="G87" i="6"/>
  <c r="H87" i="6"/>
  <c r="I87" i="6"/>
  <c r="J87" i="6"/>
  <c r="K87" i="6"/>
  <c r="L87" i="6"/>
  <c r="M87" i="6"/>
  <c r="N87" i="6"/>
  <c r="O87" i="6"/>
  <c r="P87" i="6"/>
  <c r="Q87" i="6"/>
  <c r="R87" i="6"/>
  <c r="S87" i="6"/>
  <c r="F88" i="6"/>
  <c r="G88" i="6"/>
  <c r="H88" i="6"/>
  <c r="I88" i="6"/>
  <c r="J88" i="6"/>
  <c r="K88" i="6"/>
  <c r="L88" i="6"/>
  <c r="M88" i="6"/>
  <c r="N88" i="6"/>
  <c r="O88" i="6"/>
  <c r="P88" i="6"/>
  <c r="Q88" i="6"/>
  <c r="R88" i="6"/>
  <c r="S88" i="6"/>
  <c r="F89" i="6"/>
  <c r="G89" i="6"/>
  <c r="H89" i="6"/>
  <c r="I89" i="6"/>
  <c r="J89" i="6"/>
  <c r="K89" i="6"/>
  <c r="L89" i="6"/>
  <c r="M89" i="6"/>
  <c r="N89" i="6"/>
  <c r="O89" i="6"/>
  <c r="P89" i="6"/>
  <c r="Q89" i="6"/>
  <c r="R89" i="6"/>
  <c r="S89" i="6"/>
  <c r="F90" i="6"/>
  <c r="G90" i="6"/>
  <c r="H90" i="6"/>
  <c r="I90" i="6"/>
  <c r="J90" i="6"/>
  <c r="K90" i="6"/>
  <c r="L90" i="6"/>
  <c r="M90" i="6"/>
  <c r="N90" i="6"/>
  <c r="O90" i="6"/>
  <c r="P90" i="6"/>
  <c r="Q90" i="6"/>
  <c r="R90" i="6"/>
  <c r="S90" i="6"/>
  <c r="F91" i="6"/>
  <c r="G91" i="6"/>
  <c r="H91" i="6"/>
  <c r="I91" i="6"/>
  <c r="J91" i="6"/>
  <c r="K91" i="6"/>
  <c r="L91" i="6"/>
  <c r="M91" i="6"/>
  <c r="N91" i="6"/>
  <c r="O91" i="6"/>
  <c r="P91" i="6"/>
  <c r="Q91" i="6"/>
  <c r="R91" i="6"/>
  <c r="S91" i="6"/>
  <c r="F92" i="6"/>
  <c r="G92" i="6"/>
  <c r="H92" i="6"/>
  <c r="I92" i="6"/>
  <c r="J92" i="6"/>
  <c r="K92" i="6"/>
  <c r="L92" i="6"/>
  <c r="M92" i="6"/>
  <c r="N92" i="6"/>
  <c r="O92" i="6"/>
  <c r="P92" i="6"/>
  <c r="Q92" i="6"/>
  <c r="R92" i="6"/>
  <c r="S92" i="6"/>
  <c r="F93" i="6"/>
  <c r="G93" i="6"/>
  <c r="H93" i="6"/>
  <c r="I93" i="6"/>
  <c r="J93" i="6"/>
  <c r="K93" i="6"/>
  <c r="L93" i="6"/>
  <c r="M93" i="6"/>
  <c r="N93" i="6"/>
  <c r="O93" i="6"/>
  <c r="P93" i="6"/>
  <c r="Q93" i="6"/>
  <c r="R93" i="6"/>
  <c r="S93" i="6"/>
  <c r="F95" i="6"/>
  <c r="G95" i="6"/>
  <c r="H95" i="6"/>
  <c r="I95" i="6"/>
  <c r="J95" i="6"/>
  <c r="K95" i="6"/>
  <c r="L95" i="6"/>
  <c r="M95" i="6"/>
  <c r="N95" i="6"/>
  <c r="O95" i="6"/>
  <c r="P95" i="6"/>
  <c r="Q95" i="6"/>
  <c r="R95" i="6"/>
  <c r="S95" i="6"/>
  <c r="F96" i="6"/>
  <c r="G96" i="6"/>
  <c r="H96" i="6"/>
  <c r="I96" i="6"/>
  <c r="J96" i="6"/>
  <c r="K96" i="6"/>
  <c r="L96" i="6"/>
  <c r="M96" i="6"/>
  <c r="N96" i="6"/>
  <c r="O96" i="6"/>
  <c r="P96" i="6"/>
  <c r="Q96" i="6"/>
  <c r="R96" i="6"/>
  <c r="S96" i="6"/>
  <c r="F97" i="6"/>
  <c r="G97" i="6"/>
  <c r="H97" i="6"/>
  <c r="I97" i="6"/>
  <c r="J97" i="6"/>
  <c r="K97" i="6"/>
  <c r="L97" i="6"/>
  <c r="M97" i="6"/>
  <c r="N97" i="6"/>
  <c r="O97" i="6"/>
  <c r="P97" i="6"/>
  <c r="Q97" i="6"/>
  <c r="R97" i="6"/>
  <c r="S97" i="6"/>
  <c r="F99" i="6"/>
  <c r="G99" i="6"/>
  <c r="H99" i="6"/>
  <c r="I99" i="6"/>
  <c r="J99" i="6"/>
  <c r="K99" i="6"/>
  <c r="L99" i="6"/>
  <c r="M99" i="6"/>
  <c r="N99" i="6"/>
  <c r="O99" i="6"/>
  <c r="P99" i="6"/>
  <c r="Q99" i="6"/>
  <c r="R99" i="6"/>
  <c r="S99" i="6"/>
  <c r="F100" i="6"/>
  <c r="G100" i="6"/>
  <c r="H100" i="6"/>
  <c r="I100" i="6"/>
  <c r="J100" i="6"/>
  <c r="K100" i="6"/>
  <c r="L100" i="6"/>
  <c r="M100" i="6"/>
  <c r="N100" i="6"/>
  <c r="O100" i="6"/>
  <c r="P100" i="6"/>
  <c r="Q100" i="6"/>
  <c r="R100" i="6"/>
  <c r="S100" i="6"/>
  <c r="F101" i="6"/>
  <c r="G101" i="6"/>
  <c r="H101" i="6"/>
  <c r="I101" i="6"/>
  <c r="J101" i="6"/>
  <c r="K101" i="6"/>
  <c r="L101" i="6"/>
  <c r="M101" i="6"/>
  <c r="N101" i="6"/>
  <c r="O101" i="6"/>
  <c r="P101" i="6"/>
  <c r="Q101" i="6"/>
  <c r="R101" i="6"/>
  <c r="S101" i="6"/>
  <c r="F102" i="6"/>
  <c r="G102" i="6"/>
  <c r="H102" i="6"/>
  <c r="I102" i="6"/>
  <c r="J102" i="6"/>
  <c r="K102" i="6"/>
  <c r="L102" i="6"/>
  <c r="M102" i="6"/>
  <c r="N102" i="6"/>
  <c r="O102" i="6"/>
  <c r="P102" i="6"/>
  <c r="Q102" i="6"/>
  <c r="R102" i="6"/>
  <c r="S102" i="6"/>
  <c r="F103" i="6"/>
  <c r="G103" i="6"/>
  <c r="H103" i="6"/>
  <c r="I103" i="6"/>
  <c r="J103" i="6"/>
  <c r="K103" i="6"/>
  <c r="L103" i="6"/>
  <c r="M103" i="6"/>
  <c r="N103" i="6"/>
  <c r="O103" i="6"/>
  <c r="P103" i="6"/>
  <c r="Q103" i="6"/>
  <c r="R103" i="6"/>
  <c r="S103" i="6"/>
  <c r="F106" i="6"/>
  <c r="G106" i="6"/>
  <c r="H106" i="6"/>
  <c r="I106" i="6"/>
  <c r="J106" i="6"/>
  <c r="K106" i="6"/>
  <c r="L106" i="6"/>
  <c r="M106" i="6"/>
  <c r="N106" i="6"/>
  <c r="O106" i="6"/>
  <c r="P106" i="6"/>
  <c r="Q106" i="6"/>
  <c r="R106" i="6"/>
  <c r="S106" i="6"/>
  <c r="D49" i="7"/>
  <c r="D48" i="7"/>
  <c r="D47" i="7"/>
  <c r="D46" i="7"/>
  <c r="D45" i="7"/>
  <c r="D44" i="7"/>
  <c r="D43" i="7"/>
  <c r="D42" i="7"/>
  <c r="D41" i="7"/>
  <c r="D40" i="7"/>
  <c r="D39" i="7"/>
  <c r="D38" i="7"/>
  <c r="D37" i="7"/>
  <c r="D36" i="7"/>
  <c r="D35" i="7"/>
  <c r="D34" i="7"/>
  <c r="D33" i="7"/>
  <c r="D32" i="7"/>
  <c r="D31" i="7"/>
  <c r="D30" i="7"/>
  <c r="D29" i="7"/>
  <c r="D28" i="7"/>
  <c r="D27" i="7"/>
  <c r="D24" i="7"/>
  <c r="D23" i="7"/>
  <c r="D22" i="7"/>
  <c r="D21" i="7"/>
  <c r="D20" i="7"/>
  <c r="D19" i="7"/>
  <c r="D18" i="7"/>
  <c r="D17" i="7"/>
  <c r="D16" i="7"/>
  <c r="D15" i="7"/>
  <c r="D14" i="7"/>
  <c r="D13" i="7"/>
  <c r="D12" i="7"/>
  <c r="D11" i="7"/>
  <c r="D10" i="7"/>
  <c r="D9" i="7"/>
  <c r="T68" i="6" l="1"/>
  <c r="T70" i="6"/>
  <c r="T74" i="6"/>
  <c r="T73" i="6"/>
  <c r="T69" i="6"/>
  <c r="T67" i="6"/>
  <c r="T66" i="6"/>
  <c r="U110" i="6" l="1"/>
  <c r="V110" i="6"/>
  <c r="W110" i="6"/>
  <c r="X110" i="6"/>
  <c r="Y110" i="6"/>
  <c r="Z110" i="6"/>
  <c r="G110" i="6" l="1"/>
  <c r="S110" i="6"/>
  <c r="K110" i="6"/>
  <c r="R110" i="6"/>
  <c r="J110" i="6"/>
  <c r="Q110" i="6"/>
  <c r="I110" i="6"/>
  <c r="P110" i="6"/>
  <c r="H110" i="6"/>
  <c r="O110" i="6"/>
  <c r="N110" i="6"/>
  <c r="M110" i="6"/>
  <c r="L110" i="6"/>
  <c r="T87" i="6"/>
  <c r="T84" i="6"/>
  <c r="T100" i="6"/>
  <c r="T77" i="6"/>
  <c r="T92" i="6"/>
  <c r="T95" i="6"/>
  <c r="T103" i="6"/>
  <c r="T91" i="6"/>
  <c r="T97" i="6"/>
  <c r="T75" i="6"/>
  <c r="T88" i="6"/>
  <c r="T93" i="6"/>
  <c r="T102" i="6"/>
  <c r="T79" i="6"/>
  <c r="T101" i="6"/>
  <c r="T96" i="6"/>
  <c r="T99" i="6"/>
  <c r="T76" i="6"/>
  <c r="T90" i="6"/>
  <c r="T89" i="6"/>
  <c r="T110" i="6" l="1"/>
  <c r="F110" i="6"/>
  <c r="T106" i="6"/>
  <c r="T105" i="6" l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Admin</author>
    <author>Larissa Cronje</author>
    <author>Vasi Govender</author>
    <author>Devan Rungan</author>
    <author>Hannah Naidoo</author>
    <author>Rungan Devandiran</author>
  </authors>
  <commentList>
    <comment ref="C6" authorId="0" shapeId="0" xr:uid="{00000000-0006-0000-0000-000001000000}">
      <text>
        <r>
          <rPr>
            <sz val="9"/>
            <color rgb="FF000000"/>
            <rFont val="Tahoma"/>
            <family val="2"/>
          </rPr>
          <t>Asynchronous start</t>
        </r>
      </text>
    </comment>
    <comment ref="AU6" authorId="1" shapeId="0" xr:uid="{742F5FF2-3122-41EC-B2F7-5C30FD8703DB}">
      <text>
        <r>
          <rPr>
            <b/>
            <sz val="9"/>
            <color indexed="81"/>
            <rFont val="Tahoma"/>
            <family val="2"/>
          </rPr>
          <t>Hannah Naidoo:</t>
        </r>
        <r>
          <rPr>
            <sz val="9"/>
            <color indexed="81"/>
            <rFont val="Tahoma"/>
            <family val="2"/>
          </rPr>
          <t xml:space="preserve">
IASP Congress in Bangkok (whole week)</t>
        </r>
      </text>
    </comment>
    <comment ref="AE7" authorId="1" shapeId="0" xr:uid="{00000000-0006-0000-0000-000003000000}">
      <text>
        <r>
          <rPr>
            <b/>
            <sz val="9"/>
            <color indexed="81"/>
            <rFont val="Tahoma"/>
            <family val="2"/>
          </rPr>
          <t>Larissa Cronje:</t>
        </r>
        <r>
          <rPr>
            <sz val="9"/>
            <color indexed="81"/>
            <rFont val="Tahoma"/>
            <family val="2"/>
          </rPr>
          <t xml:space="preserve">
M,T,W back Thursday</t>
        </r>
      </text>
    </comment>
    <comment ref="AG7" authorId="1" shapeId="0" xr:uid="{00000000-0006-0000-0000-000004000000}">
      <text>
        <r>
          <rPr>
            <b/>
            <sz val="9"/>
            <color indexed="81"/>
            <rFont val="Tahoma"/>
            <family val="2"/>
          </rPr>
          <t>Larissa Cronje:</t>
        </r>
        <r>
          <rPr>
            <sz val="9"/>
            <color indexed="81"/>
            <rFont val="Tahoma"/>
            <family val="2"/>
          </rPr>
          <t xml:space="preserve">
CCS (AL)</t>
        </r>
      </text>
    </comment>
    <comment ref="AU7" authorId="1" shapeId="0" xr:uid="{00000000-0006-0000-0000-000005000000}">
      <text>
        <r>
          <rPr>
            <b/>
            <sz val="9"/>
            <color indexed="81"/>
            <rFont val="Tahoma"/>
            <family val="2"/>
          </rPr>
          <t>Larissa Cronje:</t>
        </r>
        <r>
          <rPr>
            <sz val="9"/>
            <color indexed="81"/>
            <rFont val="Tahoma"/>
            <family val="2"/>
          </rPr>
          <t xml:space="preserve">
26,27,28 ORAL EXAMS</t>
        </r>
      </text>
    </comment>
    <comment ref="C8" authorId="0" shapeId="0" xr:uid="{00000000-0006-0000-0000-000006000000}">
      <text>
        <r>
          <rPr>
            <sz val="9"/>
            <color rgb="FF000000"/>
            <rFont val="Tahoma"/>
            <family val="2"/>
          </rPr>
          <t xml:space="preserve">Asynchronous start
</t>
        </r>
      </text>
    </comment>
    <comment ref="AE8" authorId="1" shapeId="0" xr:uid="{00000000-0006-0000-0000-000007000000}">
      <text>
        <r>
          <rPr>
            <b/>
            <sz val="9"/>
            <color indexed="81"/>
            <rFont val="Tahoma"/>
            <family val="2"/>
          </rPr>
          <t>Larissa Cronje:</t>
        </r>
        <r>
          <rPr>
            <sz val="9"/>
            <color indexed="81"/>
            <rFont val="Tahoma"/>
            <family val="2"/>
          </rPr>
          <t xml:space="preserve">
M,T,W back Thursday</t>
        </r>
      </text>
    </comment>
    <comment ref="AU8" authorId="1" shapeId="0" xr:uid="{D7616F8F-CAC9-4412-ADF3-AB90AE0F0BA5}">
      <text>
        <r>
          <rPr>
            <b/>
            <sz val="9"/>
            <color indexed="81"/>
            <rFont val="Tahoma"/>
            <family val="2"/>
          </rPr>
          <t>Larissa Cronje:</t>
        </r>
        <r>
          <rPr>
            <sz val="9"/>
            <color indexed="81"/>
            <rFont val="Tahoma"/>
            <family val="2"/>
          </rPr>
          <t xml:space="preserve">
26,27,28 ORAL EXAMS</t>
        </r>
      </text>
    </comment>
    <comment ref="C9" authorId="0" shapeId="0" xr:uid="{00000000-0006-0000-0000-000008000000}">
      <text>
        <r>
          <rPr>
            <sz val="9"/>
            <color rgb="FF000000"/>
            <rFont val="Tahoma"/>
            <family val="2"/>
          </rPr>
          <t xml:space="preserve">Asynchronous start 
</t>
        </r>
      </text>
    </comment>
    <comment ref="AE9" authorId="1" shapeId="0" xr:uid="{00000000-0006-0000-0000-000009000000}">
      <text>
        <r>
          <rPr>
            <b/>
            <sz val="9"/>
            <color indexed="81"/>
            <rFont val="Tahoma"/>
            <family val="2"/>
          </rPr>
          <t>Larissa Cronje:</t>
        </r>
        <r>
          <rPr>
            <sz val="9"/>
            <color indexed="81"/>
            <rFont val="Tahoma"/>
            <family val="2"/>
          </rPr>
          <t xml:space="preserve">
M,T,W back Thursday</t>
        </r>
      </text>
    </comment>
    <comment ref="AN9" authorId="1" shapeId="0" xr:uid="{00000000-0006-0000-0000-00000A000000}">
      <text>
        <r>
          <rPr>
            <b/>
            <sz val="9"/>
            <color indexed="81"/>
            <rFont val="Tahoma"/>
            <family val="2"/>
          </rPr>
          <t>Larissa Cronje:</t>
        </r>
        <r>
          <rPr>
            <sz val="9"/>
            <color indexed="81"/>
            <rFont val="Tahoma"/>
            <family val="2"/>
          </rPr>
          <t xml:space="preserve">
TO CONFIRM OTHER SASA WEEK REQUESTS</t>
        </r>
      </text>
    </comment>
    <comment ref="C10" authorId="2" shapeId="0" xr:uid="{00000000-0006-0000-0000-00000B000000}">
      <text>
        <r>
          <rPr>
            <sz val="9"/>
            <color rgb="FF000000"/>
            <rFont val="Tahoma"/>
            <family val="2"/>
          </rPr>
          <t xml:space="preserve">Mat leave extension
</t>
        </r>
      </text>
    </comment>
    <comment ref="AE10" authorId="1" shapeId="0" xr:uid="{00000000-0006-0000-0000-00000C000000}">
      <text>
        <r>
          <rPr>
            <b/>
            <sz val="9"/>
            <color indexed="81"/>
            <rFont val="Tahoma"/>
            <family val="2"/>
          </rPr>
          <t>Larissa Cronje:</t>
        </r>
        <r>
          <rPr>
            <sz val="9"/>
            <color indexed="81"/>
            <rFont val="Tahoma"/>
            <family val="2"/>
          </rPr>
          <t xml:space="preserve">
M,T,W back Thursday</t>
        </r>
      </text>
    </comment>
    <comment ref="AT10" authorId="1" shapeId="0" xr:uid="{00000000-0006-0000-0000-00000D000000}">
      <text>
        <r>
          <rPr>
            <b/>
            <sz val="9"/>
            <color indexed="81"/>
            <rFont val="Tahoma"/>
            <family val="2"/>
          </rPr>
          <t>Larissa Cronje:</t>
        </r>
        <r>
          <rPr>
            <sz val="9"/>
            <color indexed="81"/>
            <rFont val="Tahoma"/>
            <family val="2"/>
          </rPr>
          <t xml:space="preserve">
2 STUDY, 3 PREP</t>
        </r>
      </text>
    </comment>
    <comment ref="AU10" authorId="1" shapeId="0" xr:uid="{00000000-0006-0000-0000-00000E000000}">
      <text>
        <r>
          <rPr>
            <b/>
            <sz val="9"/>
            <color indexed="81"/>
            <rFont val="Tahoma"/>
            <family val="2"/>
          </rPr>
          <t>Larissa Cronje:</t>
        </r>
        <r>
          <rPr>
            <sz val="9"/>
            <color indexed="81"/>
            <rFont val="Tahoma"/>
            <family val="2"/>
          </rPr>
          <t xml:space="preserve">
26,27,28 ORAL EXAMS</t>
        </r>
      </text>
    </comment>
    <comment ref="C11" authorId="0" shapeId="0" xr:uid="{00000000-0006-0000-0000-00000F000000}">
      <text>
        <r>
          <rPr>
            <sz val="9"/>
            <color rgb="FF000000"/>
            <rFont val="Tahoma"/>
            <family val="2"/>
          </rPr>
          <t xml:space="preserve">Asynchronous start 
</t>
        </r>
      </text>
    </comment>
    <comment ref="AE11" authorId="1" shapeId="0" xr:uid="{00000000-0006-0000-0000-000010000000}">
      <text>
        <r>
          <rPr>
            <b/>
            <sz val="9"/>
            <color rgb="FF000000"/>
            <rFont val="Tahoma"/>
            <family val="2"/>
          </rPr>
          <t>Larissa Cronje:</t>
        </r>
        <r>
          <rPr>
            <sz val="9"/>
            <color rgb="FF000000"/>
            <rFont val="Tahoma"/>
            <family val="2"/>
          </rPr>
          <t xml:space="preserve">
</t>
        </r>
        <r>
          <rPr>
            <sz val="9"/>
            <color rgb="FF000000"/>
            <rFont val="Tahoma"/>
            <family val="2"/>
          </rPr>
          <t>M,T,W back Thursday</t>
        </r>
      </text>
    </comment>
    <comment ref="AS11" authorId="1" shapeId="0" xr:uid="{47F4D797-D246-4B5F-BC97-C5B9E0EA29F9}">
      <text>
        <r>
          <rPr>
            <b/>
            <sz val="9"/>
            <color indexed="81"/>
            <rFont val="Tahoma"/>
            <family val="2"/>
          </rPr>
          <t>Larissa Cronje:</t>
        </r>
        <r>
          <rPr>
            <sz val="9"/>
            <color indexed="81"/>
            <rFont val="Tahoma"/>
            <family val="2"/>
          </rPr>
          <t xml:space="preserve">
14 to 16 ONLY</t>
        </r>
      </text>
    </comment>
    <comment ref="AU11" authorId="1" shapeId="0" xr:uid="{00000000-0006-0000-0000-000011000000}">
      <text>
        <r>
          <rPr>
            <b/>
            <sz val="9"/>
            <color indexed="81"/>
            <rFont val="Tahoma"/>
            <family val="2"/>
          </rPr>
          <t>Larissa Cronje:</t>
        </r>
        <r>
          <rPr>
            <sz val="9"/>
            <color indexed="81"/>
            <rFont val="Tahoma"/>
            <family val="2"/>
          </rPr>
          <t xml:space="preserve">
26,27,28 ORAL EXAMS</t>
        </r>
      </text>
    </comment>
    <comment ref="AY11" authorId="1" shapeId="0" xr:uid="{00000000-0006-0000-0000-000012000000}">
      <text>
        <r>
          <rPr>
            <b/>
            <sz val="9"/>
            <color indexed="81"/>
            <rFont val="Tahoma"/>
            <family val="2"/>
          </rPr>
          <t>Larissa Cronje:</t>
        </r>
        <r>
          <rPr>
            <sz val="9"/>
            <color indexed="81"/>
            <rFont val="Tahoma"/>
            <family val="2"/>
          </rPr>
          <t xml:space="preserve">
PENDING CONFIRMATION PART 2REFRESHER</t>
        </r>
      </text>
    </comment>
    <comment ref="C12" authorId="3" shapeId="0" xr:uid="{00000000-0006-0000-0000-000013000000}">
      <text>
        <r>
          <rPr>
            <sz val="9"/>
            <color rgb="FF000000"/>
            <rFont val="Tahoma"/>
            <family val="2"/>
          </rPr>
          <t xml:space="preserve">Asynchronous start
</t>
        </r>
      </text>
    </comment>
    <comment ref="AN12" authorId="1" shapeId="0" xr:uid="{00000000-0006-0000-0000-000014000000}">
      <text>
        <r>
          <rPr>
            <b/>
            <sz val="9"/>
            <color indexed="81"/>
            <rFont val="Tahoma"/>
            <family val="2"/>
          </rPr>
          <t>Larissa Cronje:</t>
        </r>
        <r>
          <rPr>
            <sz val="9"/>
            <color indexed="81"/>
            <rFont val="Tahoma"/>
            <family val="2"/>
          </rPr>
          <t xml:space="preserve">
9th onwards</t>
        </r>
      </text>
    </comment>
    <comment ref="AQ12" authorId="1" shapeId="0" xr:uid="{00000000-0006-0000-0000-000015000000}">
      <text>
        <r>
          <rPr>
            <b/>
            <sz val="9"/>
            <color indexed="81"/>
            <rFont val="Tahoma"/>
            <family val="2"/>
          </rPr>
          <t>Larissa Cronje:</t>
        </r>
        <r>
          <rPr>
            <sz val="9"/>
            <color indexed="81"/>
            <rFont val="Tahoma"/>
            <family val="2"/>
          </rPr>
          <t xml:space="preserve">
28th and 29th ONLY</t>
        </r>
      </text>
    </comment>
    <comment ref="C13" authorId="3" shapeId="0" xr:uid="{00000000-0006-0000-0000-000017000000}">
      <text>
        <r>
          <rPr>
            <sz val="9"/>
            <color rgb="FF000000"/>
            <rFont val="Tahoma"/>
            <family val="2"/>
          </rPr>
          <t xml:space="preserve">Asynchronous start
</t>
        </r>
      </text>
    </comment>
    <comment ref="AY13" authorId="1" shapeId="0" xr:uid="{00000000-0006-0000-0000-000018000000}">
      <text>
        <r>
          <rPr>
            <b/>
            <sz val="9"/>
            <color indexed="81"/>
            <rFont val="Tahoma"/>
            <family val="2"/>
          </rPr>
          <t>Larissa Cronje:</t>
        </r>
        <r>
          <rPr>
            <sz val="9"/>
            <color indexed="81"/>
            <rFont val="Tahoma"/>
            <family val="2"/>
          </rPr>
          <t xml:space="preserve">
PENDING CONFIRMATION PART 2REFRESHER</t>
        </r>
      </text>
    </comment>
    <comment ref="BA13" authorId="1" shapeId="0" xr:uid="{00000000-0006-0000-0000-000019000000}">
      <text>
        <r>
          <rPr>
            <b/>
            <sz val="9"/>
            <color indexed="81"/>
            <rFont val="Tahoma"/>
            <family val="2"/>
          </rPr>
          <t>Larissa Cronje:</t>
        </r>
        <r>
          <rPr>
            <sz val="9"/>
            <color indexed="81"/>
            <rFont val="Tahoma"/>
            <family val="2"/>
          </rPr>
          <t xml:space="preserve">
10 to 25 DEC?</t>
        </r>
      </text>
    </comment>
    <comment ref="C14" authorId="3" shapeId="0" xr:uid="{00000000-0006-0000-0000-00001A000000}">
      <text>
        <r>
          <rPr>
            <sz val="9"/>
            <color rgb="FF000000"/>
            <rFont val="Tahoma"/>
            <family val="2"/>
          </rPr>
          <t xml:space="preserve">Asynchronous start
</t>
        </r>
      </text>
    </comment>
    <comment ref="AP15" authorId="4" shapeId="0" xr:uid="{4C1E66C1-A4B9-4118-86DA-1786825226A1}">
      <text>
        <r>
          <rPr>
            <b/>
            <sz val="9"/>
            <color indexed="81"/>
            <rFont val="Tahoma"/>
            <family val="2"/>
          </rPr>
          <t>Hannah Naidoo:</t>
        </r>
        <r>
          <rPr>
            <sz val="9"/>
            <color indexed="81"/>
            <rFont val="Tahoma"/>
            <family val="2"/>
          </rPr>
          <t xml:space="preserve">
PENDING DR D PILLAY'S APPROVAL</t>
        </r>
      </text>
    </comment>
    <comment ref="AN16" authorId="1" shapeId="0" xr:uid="{00000000-0006-0000-0000-00001E000000}">
      <text>
        <r>
          <rPr>
            <b/>
            <sz val="9"/>
            <color indexed="81"/>
            <rFont val="Tahoma"/>
            <family val="2"/>
          </rPr>
          <t>Larissa Cronje:</t>
        </r>
        <r>
          <rPr>
            <sz val="9"/>
            <color indexed="81"/>
            <rFont val="Tahoma"/>
            <family val="2"/>
          </rPr>
          <t xml:space="preserve">
APPROVED BY DR S GOGA</t>
        </r>
      </text>
    </comment>
    <comment ref="AY16" authorId="4" shapeId="0" xr:uid="{3EC25D3E-CF62-4558-A938-7C67BFBD2A56}">
      <text>
        <r>
          <rPr>
            <b/>
            <sz val="9"/>
            <color indexed="81"/>
            <rFont val="Tahoma"/>
            <family val="2"/>
          </rPr>
          <t>Hannah Naidoo:</t>
        </r>
        <r>
          <rPr>
            <sz val="9"/>
            <color indexed="81"/>
            <rFont val="Tahoma"/>
            <family val="2"/>
          </rPr>
          <t xml:space="preserve">
PENDING CONFRIMATION PART 2 REFRESHER</t>
        </r>
      </text>
    </comment>
    <comment ref="AH17" authorId="1" shapeId="0" xr:uid="{00000000-0006-0000-0000-00001F000000}">
      <text>
        <r>
          <rPr>
            <sz val="10"/>
            <rFont val="Arial"/>
            <family val="2"/>
          </rPr>
          <t xml:space="preserve">ONLY ONE WEEK ALLOWED AT KDZ </t>
        </r>
      </text>
    </comment>
    <comment ref="AJ17" authorId="1" shapeId="0" xr:uid="{00000000-0006-0000-0000-000020000000}">
      <text>
        <r>
          <rPr>
            <b/>
            <sz val="9"/>
            <color indexed="81"/>
            <rFont val="Tahoma"/>
            <family val="2"/>
          </rPr>
          <t>Larissa Cronje:</t>
        </r>
        <r>
          <rPr>
            <sz val="9"/>
            <color indexed="81"/>
            <rFont val="Tahoma"/>
            <family val="2"/>
          </rPr>
          <t xml:space="preserve">
Ccourse DR JAGANATH TO CONFIRM</t>
        </r>
      </text>
    </comment>
    <comment ref="AT17" authorId="1" shapeId="0" xr:uid="{00000000-0006-0000-0000-000021000000}">
      <text>
        <r>
          <rPr>
            <b/>
            <sz val="9"/>
            <color indexed="81"/>
            <rFont val="Tahoma"/>
            <family val="2"/>
          </rPr>
          <t>Larissa Cronje:</t>
        </r>
        <r>
          <rPr>
            <sz val="9"/>
            <color indexed="81"/>
            <rFont val="Tahoma"/>
            <family val="2"/>
          </rPr>
          <t xml:space="preserve">
PENDING CALL ROSTER APPROVAL DR D NAIDOO</t>
        </r>
      </text>
    </comment>
    <comment ref="AY17" authorId="1" shapeId="0" xr:uid="{C3A08BE6-0C16-44B9-AC95-95B7B6B7F522}">
      <text>
        <r>
          <rPr>
            <b/>
            <sz val="9"/>
            <color indexed="81"/>
            <rFont val="Tahoma"/>
            <family val="2"/>
          </rPr>
          <t>Larissa Cronje:</t>
        </r>
        <r>
          <rPr>
            <sz val="9"/>
            <color indexed="81"/>
            <rFont val="Tahoma"/>
            <family val="2"/>
          </rPr>
          <t xml:space="preserve">
PENDING CONFIRMATION PART 2REFRESHER</t>
        </r>
      </text>
    </comment>
    <comment ref="AJ18" authorId="1" shapeId="0" xr:uid="{00000000-0006-0000-0000-000022000000}">
      <text>
        <r>
          <rPr>
            <b/>
            <sz val="9"/>
            <color indexed="81"/>
            <rFont val="Tahoma"/>
            <family val="2"/>
          </rPr>
          <t>Larissa Cronje:</t>
        </r>
        <r>
          <rPr>
            <sz val="9"/>
            <color indexed="81"/>
            <rFont val="Tahoma"/>
            <family val="2"/>
          </rPr>
          <t xml:space="preserve">
CCourse</t>
        </r>
      </text>
    </comment>
    <comment ref="AY18" authorId="1" shapeId="0" xr:uid="{00000000-0006-0000-0000-000023000000}">
      <text>
        <r>
          <rPr>
            <b/>
            <sz val="9"/>
            <color indexed="81"/>
            <rFont val="Tahoma"/>
            <family val="2"/>
          </rPr>
          <t>Larissa Cronje:</t>
        </r>
        <r>
          <rPr>
            <sz val="9"/>
            <color indexed="81"/>
            <rFont val="Tahoma"/>
            <family val="2"/>
          </rPr>
          <t xml:space="preserve">
PENDING CONFIRMATION PART 2REFRESHER</t>
        </r>
      </text>
    </comment>
    <comment ref="C20" authorId="3" shapeId="0" xr:uid="{00000000-0006-0000-0000-000024000000}">
      <text>
        <r>
          <rPr>
            <b/>
            <sz val="9"/>
            <color indexed="81"/>
            <rFont val="Tahoma"/>
            <family val="2"/>
          </rPr>
          <t>Devan Rungan:</t>
        </r>
        <r>
          <rPr>
            <sz val="9"/>
            <color indexed="81"/>
            <rFont val="Tahoma"/>
            <family val="2"/>
          </rPr>
          <t xml:space="preserve">
Mat leave extension</t>
        </r>
      </text>
    </comment>
    <comment ref="AE20" authorId="1" shapeId="0" xr:uid="{2998A458-9A92-420A-99F1-9E4EE82770BF}">
      <text>
        <r>
          <rPr>
            <b/>
            <sz val="9"/>
            <color indexed="81"/>
            <rFont val="Tahoma"/>
            <family val="2"/>
          </rPr>
          <t>Larissa Cronje:</t>
        </r>
        <r>
          <rPr>
            <sz val="9"/>
            <color indexed="81"/>
            <rFont val="Tahoma"/>
            <family val="2"/>
          </rPr>
          <t xml:space="preserve">
TO CONFIRM PENDING ROSTER APPROVAL</t>
        </r>
      </text>
    </comment>
    <comment ref="C22" authorId="0" shapeId="0" xr:uid="{00000000-0006-0000-0000-000025000000}">
      <text>
        <r>
          <rPr>
            <sz val="9"/>
            <color rgb="FF000000"/>
            <rFont val="Tahoma"/>
            <family val="2"/>
          </rPr>
          <t xml:space="preserve">Pre-reg phase; aynchronous start; 4 year reg time
</t>
        </r>
      </text>
    </comment>
    <comment ref="AJ22" authorId="1" shapeId="0" xr:uid="{00000000-0006-0000-0000-000026000000}">
      <text>
        <r>
          <rPr>
            <b/>
            <sz val="9"/>
            <color indexed="81"/>
            <rFont val="Tahoma"/>
            <family val="2"/>
          </rPr>
          <t>Larissa Cronje:</t>
        </r>
        <r>
          <rPr>
            <sz val="9"/>
            <color indexed="81"/>
            <rFont val="Tahoma"/>
            <family val="2"/>
          </rPr>
          <t xml:space="preserve">
Ccourse DR JAGANATH TO CONFIRM</t>
        </r>
      </text>
    </comment>
    <comment ref="AN22" authorId="1" shapeId="0" xr:uid="{00000000-0006-0000-0000-000027000000}">
      <text>
        <r>
          <rPr>
            <b/>
            <sz val="9"/>
            <color indexed="81"/>
            <rFont val="Tahoma"/>
            <family val="2"/>
          </rPr>
          <t>Larissa Cronje:</t>
        </r>
        <r>
          <rPr>
            <sz val="9"/>
            <color indexed="81"/>
            <rFont val="Tahoma"/>
            <family val="2"/>
          </rPr>
          <t xml:space="preserve">
9th onwards</t>
        </r>
      </text>
    </comment>
    <comment ref="AX22" authorId="4" shapeId="0" xr:uid="{F98183E8-CAF5-49C2-8E5A-C16319B2F764}">
      <text>
        <r>
          <rPr>
            <b/>
            <sz val="9"/>
            <color indexed="81"/>
            <rFont val="Tahoma"/>
            <family val="2"/>
          </rPr>
          <t>Hannah Naidoo:</t>
        </r>
        <r>
          <rPr>
            <sz val="9"/>
            <color indexed="81"/>
            <rFont val="Tahoma"/>
            <family val="2"/>
          </rPr>
          <t xml:space="preserve">
LEAVE APPROVED BY DR S GOGA</t>
        </r>
      </text>
    </comment>
    <comment ref="C23" authorId="3" shapeId="0" xr:uid="{00000000-0006-0000-0000-000028000000}">
      <text>
        <r>
          <rPr>
            <sz val="9"/>
            <color rgb="FF000000"/>
            <rFont val="Tahoma"/>
            <family val="2"/>
          </rPr>
          <t xml:space="preserve">Pre-reg phase; asynchronous start; 4 year reg programme
</t>
        </r>
      </text>
    </comment>
    <comment ref="C24" authorId="3" shapeId="0" xr:uid="{00000000-0006-0000-0000-00002B000000}">
      <text>
        <r>
          <rPr>
            <sz val="9"/>
            <color rgb="FF000000"/>
            <rFont val="Tahoma"/>
            <family val="2"/>
          </rPr>
          <t>Pre-reg phase; asynchronous start; 4 year reg time</t>
        </r>
      </text>
    </comment>
    <comment ref="C25" authorId="3" shapeId="0" xr:uid="{00000000-0006-0000-0000-00002D000000}">
      <text>
        <r>
          <rPr>
            <b/>
            <sz val="9"/>
            <color indexed="81"/>
            <rFont val="Tahoma"/>
            <family val="2"/>
          </rPr>
          <t>Devan Rungan:</t>
        </r>
        <r>
          <rPr>
            <sz val="9"/>
            <color indexed="81"/>
            <rFont val="Tahoma"/>
            <family val="2"/>
          </rPr>
          <t xml:space="preserve">
Pre-reg phase; asynchronous start; 4 year reg programme</t>
        </r>
      </text>
    </comment>
    <comment ref="AY25" authorId="1" shapeId="0" xr:uid="{21D2E9C3-8CC8-40A4-B0E4-D5C0E5003490}">
      <text>
        <r>
          <rPr>
            <b/>
            <sz val="9"/>
            <color indexed="81"/>
            <rFont val="Tahoma"/>
            <family val="2"/>
          </rPr>
          <t>Larissa Cronje:</t>
        </r>
        <r>
          <rPr>
            <sz val="9"/>
            <color indexed="81"/>
            <rFont val="Tahoma"/>
            <family val="2"/>
          </rPr>
          <t xml:space="preserve">
PENDING CONFIRMATION PART 2REFRESHER</t>
        </r>
      </text>
    </comment>
    <comment ref="C26" authorId="3" shapeId="0" xr:uid="{00000000-0006-0000-0000-00002E000000}">
      <text>
        <r>
          <rPr>
            <b/>
            <sz val="9"/>
            <color indexed="81"/>
            <rFont val="Tahoma"/>
            <family val="2"/>
          </rPr>
          <t>Devan Rungan:</t>
        </r>
        <r>
          <rPr>
            <sz val="9"/>
            <color indexed="81"/>
            <rFont val="Tahoma"/>
            <family val="2"/>
          </rPr>
          <t xml:space="preserve">
Pre-reg phase; asynchronous start; 3 year reg programme</t>
        </r>
      </text>
    </comment>
    <comment ref="AY26" authorId="1" shapeId="0" xr:uid="{00000000-0006-0000-0000-00002F000000}">
      <text>
        <r>
          <rPr>
            <b/>
            <sz val="9"/>
            <color indexed="81"/>
            <rFont val="Tahoma"/>
            <family val="2"/>
          </rPr>
          <t>Larissa Cronje:</t>
        </r>
        <r>
          <rPr>
            <sz val="9"/>
            <color indexed="81"/>
            <rFont val="Tahoma"/>
            <family val="2"/>
          </rPr>
          <t xml:space="preserve">
PENDING CONFIRMATION PART 2REFRESHER</t>
        </r>
      </text>
    </comment>
    <comment ref="C27" authorId="3" shapeId="0" xr:uid="{00000000-0006-0000-0000-000030000000}">
      <text>
        <r>
          <rPr>
            <b/>
            <sz val="9"/>
            <color indexed="81"/>
            <rFont val="Tahoma"/>
            <family val="2"/>
          </rPr>
          <t>Devan Rungan:</t>
        </r>
        <r>
          <rPr>
            <sz val="9"/>
            <color indexed="81"/>
            <rFont val="Tahoma"/>
            <family val="2"/>
          </rPr>
          <t xml:space="preserve">
Pre-reg phase; asynchronous start; 3 year reg programme</t>
        </r>
      </text>
    </comment>
    <comment ref="AY27" authorId="1" shapeId="0" xr:uid="{B6B89946-7974-40A2-99B1-3B4F75EE6962}">
      <text>
        <r>
          <rPr>
            <b/>
            <sz val="9"/>
            <color indexed="81"/>
            <rFont val="Tahoma"/>
            <family val="2"/>
          </rPr>
          <t>Larissa Cronje:</t>
        </r>
        <r>
          <rPr>
            <sz val="9"/>
            <color indexed="81"/>
            <rFont val="Tahoma"/>
            <family val="2"/>
          </rPr>
          <t xml:space="preserve">
PENDING CONFIRMATION PART 2REFRESHER</t>
        </r>
      </text>
    </comment>
    <comment ref="C28" authorId="3" shapeId="0" xr:uid="{00000000-0006-0000-0000-000031000000}">
      <text>
        <r>
          <rPr>
            <b/>
            <sz val="9"/>
            <color indexed="81"/>
            <rFont val="Tahoma"/>
            <family val="2"/>
          </rPr>
          <t>Devan Rungan:</t>
        </r>
        <r>
          <rPr>
            <sz val="9"/>
            <color indexed="81"/>
            <rFont val="Tahoma"/>
            <family val="2"/>
          </rPr>
          <t xml:space="preserve">
Pre-reg phase; asynchronous start; 3 year reg programme</t>
        </r>
      </text>
    </comment>
    <comment ref="AQ28" authorId="1" shapeId="0" xr:uid="{00000000-0006-0000-0000-000032000000}">
      <text>
        <r>
          <rPr>
            <b/>
            <sz val="9"/>
            <color indexed="81"/>
            <rFont val="Tahoma"/>
            <family val="2"/>
          </rPr>
          <t>Larissa Cronje:</t>
        </r>
        <r>
          <rPr>
            <sz val="9"/>
            <color indexed="81"/>
            <rFont val="Tahoma"/>
            <family val="2"/>
          </rPr>
          <t xml:space="preserve">
ADD 28TH AS ONE DAY</t>
        </r>
      </text>
    </comment>
    <comment ref="AJ33" authorId="1" shapeId="0" xr:uid="{00000000-0006-0000-0000-000033000000}">
      <text>
        <r>
          <rPr>
            <sz val="10"/>
            <rFont val="Arial"/>
            <family val="2"/>
          </rPr>
          <t xml:space="preserve">R/L NOT APPROVED - CLINICAL COURSE WEEK </t>
        </r>
      </text>
    </comment>
    <comment ref="AY33" authorId="1" shapeId="0" xr:uid="{00000000-0006-0000-0000-000034000000}">
      <text>
        <r>
          <rPr>
            <b/>
            <sz val="9"/>
            <color indexed="81"/>
            <rFont val="Tahoma"/>
            <family val="2"/>
          </rPr>
          <t>Larissa Cronje:</t>
        </r>
        <r>
          <rPr>
            <sz val="9"/>
            <color indexed="81"/>
            <rFont val="Tahoma"/>
            <family val="2"/>
          </rPr>
          <t xml:space="preserve">
PENDING CONFIRMATION PART 2REFRESHER</t>
        </r>
      </text>
    </comment>
    <comment ref="C36" authorId="3" shapeId="0" xr:uid="{00000000-0006-0000-0000-000035000000}">
      <text>
        <r>
          <rPr>
            <b/>
            <sz val="9"/>
            <color indexed="81"/>
            <rFont val="Tahoma"/>
            <family val="2"/>
          </rPr>
          <t>Devan Rungan:</t>
        </r>
        <r>
          <rPr>
            <sz val="9"/>
            <color indexed="81"/>
            <rFont val="Tahoma"/>
            <family val="2"/>
          </rPr>
          <t xml:space="preserve">
Asynchronous start</t>
        </r>
      </text>
    </comment>
    <comment ref="C37" authorId="3" shapeId="0" xr:uid="{00000000-0006-0000-0000-000036000000}">
      <text>
        <r>
          <rPr>
            <b/>
            <sz val="9"/>
            <color indexed="81"/>
            <rFont val="Tahoma"/>
            <family val="2"/>
          </rPr>
          <t>Devan Rungan:</t>
        </r>
        <r>
          <rPr>
            <sz val="9"/>
            <color indexed="81"/>
            <rFont val="Tahoma"/>
            <family val="2"/>
          </rPr>
          <t xml:space="preserve">
Pre-reg phase; asynchronous start; 3 year reg programme</t>
        </r>
      </text>
    </comment>
    <comment ref="AN37" authorId="1" shapeId="0" xr:uid="{CF96A660-737E-485D-9AF4-7462EBD01113}">
      <text>
        <r>
          <rPr>
            <b/>
            <sz val="9"/>
            <color indexed="81"/>
            <rFont val="Tahoma"/>
            <family val="2"/>
          </rPr>
          <t>Larissa Cronje:</t>
        </r>
        <r>
          <rPr>
            <sz val="9"/>
            <color indexed="81"/>
            <rFont val="Tahoma"/>
            <family val="2"/>
          </rPr>
          <t xml:space="preserve">
9th onwards</t>
        </r>
      </text>
    </comment>
    <comment ref="AO37" authorId="1" shapeId="0" xr:uid="{00000000-0006-0000-0000-000037000000}">
      <text>
        <r>
          <rPr>
            <sz val="10"/>
            <rFont val="Arial"/>
            <family val="2"/>
          </rPr>
          <t>CANNOT TAKE MRE THAN TWO WEEKS IN CARDIAC</t>
        </r>
      </text>
    </comment>
    <comment ref="C38" authorId="3" shapeId="0" xr:uid="{00000000-0006-0000-0000-000038000000}">
      <text>
        <r>
          <rPr>
            <b/>
            <sz val="9"/>
            <color rgb="FF000000"/>
            <rFont val="Tahoma"/>
            <family val="2"/>
          </rPr>
          <t>Devan Rungan:</t>
        </r>
        <r>
          <rPr>
            <sz val="9"/>
            <color rgb="FF000000"/>
            <rFont val="Tahoma"/>
            <family val="2"/>
          </rPr>
          <t xml:space="preserve">
</t>
        </r>
        <r>
          <rPr>
            <sz val="9"/>
            <color rgb="FF000000"/>
            <rFont val="Tahoma"/>
            <family val="2"/>
          </rPr>
          <t>Pre-reg phase; asynchronous start; 3 year reg programme</t>
        </r>
      </text>
    </comment>
    <comment ref="AE38" authorId="1" shapeId="0" xr:uid="{00000000-0006-0000-0000-000039000000}">
      <text>
        <r>
          <rPr>
            <b/>
            <sz val="9"/>
            <color indexed="81"/>
            <rFont val="Tahoma"/>
            <family val="2"/>
          </rPr>
          <t>Larissa Cronje:</t>
        </r>
        <r>
          <rPr>
            <sz val="9"/>
            <color indexed="81"/>
            <rFont val="Tahoma"/>
            <family val="2"/>
          </rPr>
          <t xml:space="preserve">
FCP AL</t>
        </r>
      </text>
    </comment>
    <comment ref="AF38" authorId="1" shapeId="0" xr:uid="{00000000-0006-0000-0000-00003A000000}">
      <text>
        <r>
          <rPr>
            <b/>
            <sz val="9"/>
            <color indexed="81"/>
            <rFont val="Tahoma"/>
            <family val="2"/>
          </rPr>
          <t>Larissa Cronje:</t>
        </r>
        <r>
          <rPr>
            <sz val="9"/>
            <color indexed="81"/>
            <rFont val="Tahoma"/>
            <family val="2"/>
          </rPr>
          <t xml:space="preserve">
FCP AL</t>
        </r>
      </text>
    </comment>
    <comment ref="AQ38" authorId="1" shapeId="0" xr:uid="{00000000-0006-0000-0000-00003B000000}">
      <text>
        <r>
          <rPr>
            <b/>
            <sz val="9"/>
            <color indexed="81"/>
            <rFont val="Tahoma"/>
            <family val="2"/>
          </rPr>
          <t>Larissa Cronje:</t>
        </r>
        <r>
          <rPr>
            <sz val="9"/>
            <color indexed="81"/>
            <rFont val="Tahoma"/>
            <family val="2"/>
          </rPr>
          <t xml:space="preserve">
1st DAY OF CARDIAC CANNOT TAKE LEAVE</t>
        </r>
      </text>
    </comment>
    <comment ref="AS38" authorId="1" shapeId="0" xr:uid="{00000000-0006-0000-0000-00003C000000}">
      <text>
        <r>
          <rPr>
            <sz val="10"/>
            <rFont val="Arial"/>
            <family val="2"/>
          </rPr>
          <t>CAN ONLY TAKE 2 WEEKS R/L PER ANUM</t>
        </r>
      </text>
    </comment>
    <comment ref="C39" authorId="3" shapeId="0" xr:uid="{00000000-0006-0000-0000-00003D000000}">
      <text>
        <r>
          <rPr>
            <b/>
            <sz val="9"/>
            <color indexed="81"/>
            <rFont val="Tahoma"/>
            <family val="2"/>
          </rPr>
          <t>Devan Rungan:</t>
        </r>
        <r>
          <rPr>
            <sz val="9"/>
            <color indexed="81"/>
            <rFont val="Tahoma"/>
            <family val="2"/>
          </rPr>
          <t xml:space="preserve">
Pre-reg phase; asynchronous start; 4 year reg programme</t>
        </r>
      </text>
    </comment>
    <comment ref="AE39" authorId="4" shapeId="0" xr:uid="{CF3CBA7D-F832-43A4-BEC6-335689AB3357}">
      <text>
        <r>
          <rPr>
            <b/>
            <sz val="9"/>
            <color indexed="81"/>
            <rFont val="Tahoma"/>
            <family val="2"/>
          </rPr>
          <t>Hannah Naidoo:</t>
        </r>
        <r>
          <rPr>
            <sz val="9"/>
            <color indexed="81"/>
            <rFont val="Tahoma"/>
            <family val="2"/>
          </rPr>
          <t xml:space="preserve">
6-7 July RL leave</t>
        </r>
      </text>
    </comment>
    <comment ref="AE41" authorId="1" shapeId="0" xr:uid="{00000000-0006-0000-0000-00003E000000}">
      <text>
        <r>
          <rPr>
            <b/>
            <sz val="9"/>
            <color indexed="81"/>
            <rFont val="Tahoma"/>
            <family val="2"/>
          </rPr>
          <t>Larissa Cronje:</t>
        </r>
        <r>
          <rPr>
            <sz val="9"/>
            <color indexed="81"/>
            <rFont val="Tahoma"/>
            <family val="2"/>
          </rPr>
          <t xml:space="preserve">
FOR GREYS TO APPROVE</t>
        </r>
      </text>
    </comment>
    <comment ref="AF41" authorId="1" shapeId="0" xr:uid="{00000000-0006-0000-0000-00003F000000}">
      <text>
        <r>
          <rPr>
            <b/>
            <sz val="9"/>
            <color indexed="81"/>
            <rFont val="Tahoma"/>
            <family val="2"/>
          </rPr>
          <t>Larissa Cronje:</t>
        </r>
        <r>
          <rPr>
            <sz val="9"/>
            <color indexed="81"/>
            <rFont val="Tahoma"/>
            <family val="2"/>
          </rPr>
          <t xml:space="preserve">
FOR GREYS TO APPROVE</t>
        </r>
      </text>
    </comment>
    <comment ref="C42" authorId="3" shapeId="0" xr:uid="{00000000-0006-0000-0000-000040000000}">
      <text>
        <r>
          <rPr>
            <b/>
            <sz val="9"/>
            <color indexed="81"/>
            <rFont val="Tahoma"/>
            <family val="2"/>
          </rPr>
          <t>Devan Rungan:</t>
        </r>
        <r>
          <rPr>
            <sz val="9"/>
            <color indexed="81"/>
            <rFont val="Tahoma"/>
            <family val="2"/>
          </rPr>
          <t xml:space="preserve">
Asynchronous start</t>
        </r>
      </text>
    </comment>
    <comment ref="C46" authorId="3" shapeId="0" xr:uid="{00000000-0006-0000-0000-000041000000}">
      <text>
        <r>
          <rPr>
            <b/>
            <sz val="9"/>
            <color indexed="81"/>
            <rFont val="Tahoma"/>
            <family val="2"/>
          </rPr>
          <t>Devan Rungan:</t>
        </r>
        <r>
          <rPr>
            <sz val="9"/>
            <color indexed="81"/>
            <rFont val="Tahoma"/>
            <family val="2"/>
          </rPr>
          <t xml:space="preserve">
Asynchronous start</t>
        </r>
      </text>
    </comment>
    <comment ref="BB47" authorId="4" shapeId="0" xr:uid="{45470174-6C32-4597-AAFA-19179CC494BE}">
      <text>
        <r>
          <rPr>
            <b/>
            <sz val="9"/>
            <color indexed="81"/>
            <rFont val="Tahoma"/>
            <family val="2"/>
          </rPr>
          <t>Hannah Naidoo:</t>
        </r>
        <r>
          <rPr>
            <sz val="9"/>
            <color indexed="81"/>
            <rFont val="Tahoma"/>
            <family val="2"/>
          </rPr>
          <t xml:space="preserve">
17-18 Dec only</t>
        </r>
      </text>
    </comment>
    <comment ref="C48" authorId="3" shapeId="0" xr:uid="{00000000-0006-0000-0000-000045000000}">
      <text>
        <r>
          <rPr>
            <b/>
            <sz val="9"/>
            <color indexed="81"/>
            <rFont val="Tahoma"/>
            <family val="2"/>
          </rPr>
          <t>Devan Rungan:</t>
        </r>
        <r>
          <rPr>
            <sz val="9"/>
            <color indexed="81"/>
            <rFont val="Tahoma"/>
            <family val="2"/>
          </rPr>
          <t xml:space="preserve">
Pre-reg phase; asynchronous start; 3 year reg programme</t>
        </r>
      </text>
    </comment>
    <comment ref="C49" authorId="3" shapeId="0" xr:uid="{00000000-0006-0000-0000-000046000000}">
      <text>
        <r>
          <rPr>
            <b/>
            <sz val="9"/>
            <color indexed="81"/>
            <rFont val="Tahoma"/>
            <family val="2"/>
          </rPr>
          <t>Devan Rungan:</t>
        </r>
        <r>
          <rPr>
            <sz val="9"/>
            <color indexed="81"/>
            <rFont val="Tahoma"/>
            <family val="2"/>
          </rPr>
          <t xml:space="preserve">
Pre-reg phase; asynchronous start; 3 year reg programme</t>
        </r>
      </text>
    </comment>
    <comment ref="AW49" authorId="4" shapeId="0" xr:uid="{7EEB3BE4-7971-4B03-8D99-320343BB0FE6}">
      <text>
        <r>
          <rPr>
            <b/>
            <sz val="9"/>
            <color indexed="81"/>
            <rFont val="Tahoma"/>
            <family val="2"/>
          </rPr>
          <t>Hannah Naidoo:</t>
        </r>
        <r>
          <rPr>
            <sz val="9"/>
            <color indexed="81"/>
            <rFont val="Tahoma"/>
            <family val="2"/>
          </rPr>
          <t xml:space="preserve">
12-18 November</t>
        </r>
      </text>
    </comment>
    <comment ref="AX49" authorId="4" shapeId="0" xr:uid="{045E6840-05CC-4B4F-8C69-8B337BFBAB69}">
      <text>
        <r>
          <rPr>
            <b/>
            <sz val="9"/>
            <color indexed="81"/>
            <rFont val="Tahoma"/>
            <family val="2"/>
          </rPr>
          <t>Hannah Naidoo:</t>
        </r>
        <r>
          <rPr>
            <sz val="9"/>
            <color indexed="81"/>
            <rFont val="Tahoma"/>
            <family val="2"/>
          </rPr>
          <t xml:space="preserve">
12-18 November</t>
        </r>
      </text>
    </comment>
    <comment ref="C50" authorId="3" shapeId="0" xr:uid="{00000000-0006-0000-0000-000047000000}">
      <text>
        <r>
          <rPr>
            <b/>
            <sz val="9"/>
            <color indexed="81"/>
            <rFont val="Tahoma"/>
            <family val="2"/>
          </rPr>
          <t>Devan Rungan:</t>
        </r>
        <r>
          <rPr>
            <sz val="9"/>
            <color indexed="81"/>
            <rFont val="Tahoma"/>
            <family val="2"/>
          </rPr>
          <t xml:space="preserve">
Pre-reg phase; asynchronous start; 3 year reg programme</t>
        </r>
      </text>
    </comment>
    <comment ref="AI52" authorId="4" shapeId="0" xr:uid="{0EDB325F-6DCD-42F0-A73C-60D0FD7B3B08}">
      <text>
        <r>
          <rPr>
            <b/>
            <sz val="9"/>
            <color indexed="81"/>
            <rFont val="Tahoma"/>
            <charset val="1"/>
          </rPr>
          <t>Hannah Naidoo:</t>
        </r>
        <r>
          <rPr>
            <sz val="9"/>
            <color indexed="81"/>
            <rFont val="Tahoma"/>
            <charset val="1"/>
          </rPr>
          <t xml:space="preserve">
Requested 5-6 Aug</t>
        </r>
      </text>
    </comment>
    <comment ref="C54" authorId="5" shapeId="0" xr:uid="{B90F2E6E-0C3C-44CE-9C19-130197699CE4}">
      <text>
        <r>
          <rPr>
            <b/>
            <sz val="9"/>
            <color indexed="81"/>
            <rFont val="Tahoma"/>
            <family val="2"/>
          </rPr>
          <t>Rungan Devandiran:</t>
        </r>
        <r>
          <rPr>
            <sz val="9"/>
            <color indexed="81"/>
            <rFont val="Tahoma"/>
            <family val="2"/>
          </rPr>
          <t xml:space="preserve">
Asynchronous start</t>
        </r>
      </text>
    </comment>
    <comment ref="V75" authorId="1" shapeId="0" xr:uid="{00000000-0006-0000-0000-000048000000}">
      <text/>
    </comment>
    <comment ref="AG76" authorId="1" shapeId="0" xr:uid="{00000000-0006-0000-0000-000049000000}">
      <text/>
    </comment>
  </commentList>
</comments>
</file>

<file path=xl/sharedStrings.xml><?xml version="1.0" encoding="utf-8"?>
<sst xmlns="http://schemas.openxmlformats.org/spreadsheetml/2006/main" count="2705" uniqueCount="346">
  <si>
    <t>No.</t>
  </si>
  <si>
    <t>Surname</t>
  </si>
  <si>
    <t>First Names</t>
  </si>
  <si>
    <t>Kajee</t>
  </si>
  <si>
    <t>Amina</t>
  </si>
  <si>
    <t xml:space="preserve">Mkhabela </t>
  </si>
  <si>
    <t>Zamadlomo S</t>
  </si>
  <si>
    <t xml:space="preserve">Khumalo </t>
  </si>
  <si>
    <t>Andile B</t>
  </si>
  <si>
    <t>Madlala</t>
  </si>
  <si>
    <t xml:space="preserve">Mtshali </t>
  </si>
  <si>
    <t>Lindani</t>
  </si>
  <si>
    <t>Chowhan</t>
  </si>
  <si>
    <t>Asha</t>
  </si>
  <si>
    <t>Modise</t>
  </si>
  <si>
    <t>Tshepang</t>
  </si>
  <si>
    <t>Nonsikelelo</t>
  </si>
  <si>
    <t>Rohomuthally</t>
  </si>
  <si>
    <t>Kaehnaat B</t>
  </si>
  <si>
    <t>Mthembu</t>
  </si>
  <si>
    <t>Pillay</t>
  </si>
  <si>
    <t>Sphesihle N</t>
  </si>
  <si>
    <t>Leeshen J</t>
  </si>
  <si>
    <t>de Lange</t>
  </si>
  <si>
    <t>Morne</t>
  </si>
  <si>
    <t>Moroka</t>
  </si>
  <si>
    <t>Odirile</t>
  </si>
  <si>
    <t>HRO/P</t>
  </si>
  <si>
    <t>GH (PM)</t>
  </si>
  <si>
    <t>GH (RK)</t>
  </si>
  <si>
    <t>CCS (KE)</t>
  </si>
  <si>
    <t>CCJ (KE)</t>
  </si>
  <si>
    <t>CCJ (AL)</t>
  </si>
  <si>
    <t>RA(Ad)</t>
  </si>
  <si>
    <t>POC (PK)</t>
  </si>
  <si>
    <t>WEEK 1</t>
  </si>
  <si>
    <t>WEEK 2</t>
  </si>
  <si>
    <t>WEEK 3</t>
  </si>
  <si>
    <t>WEEK 4</t>
  </si>
  <si>
    <t>WEEK 5</t>
  </si>
  <si>
    <t>WEEK 6</t>
  </si>
  <si>
    <t>ROSTER PERIOD 1</t>
  </si>
  <si>
    <t>ROSTER PERIOD 2</t>
  </si>
  <si>
    <t>PRE-ROSTER PERIOD</t>
  </si>
  <si>
    <t>WEEK -1</t>
  </si>
  <si>
    <t>CCJ(Gr)</t>
  </si>
  <si>
    <t>RA(Gr)</t>
  </si>
  <si>
    <t>NA</t>
  </si>
  <si>
    <t>CA</t>
  </si>
  <si>
    <t>PA</t>
  </si>
  <si>
    <t>DIP (AL)</t>
  </si>
  <si>
    <t>AW (KE)</t>
  </si>
  <si>
    <t>AP (KE)</t>
  </si>
  <si>
    <t>FCP (AL)</t>
  </si>
  <si>
    <t>FCP (Gr)</t>
  </si>
  <si>
    <t>2/52</t>
  </si>
  <si>
    <t>3/52</t>
  </si>
  <si>
    <t>4/52</t>
  </si>
  <si>
    <t>5/52</t>
  </si>
  <si>
    <t>6/52</t>
  </si>
  <si>
    <t>7/52</t>
  </si>
  <si>
    <t>8/52</t>
  </si>
  <si>
    <t>9/52</t>
  </si>
  <si>
    <t>10/52</t>
  </si>
  <si>
    <t>11/52</t>
  </si>
  <si>
    <t>12/52</t>
  </si>
  <si>
    <t>13/52</t>
  </si>
  <si>
    <t>14/52</t>
  </si>
  <si>
    <t>Week of Year</t>
  </si>
  <si>
    <t>Week of Roster</t>
  </si>
  <si>
    <t>Roster Period</t>
  </si>
  <si>
    <t>Start Dates</t>
  </si>
  <si>
    <t>FP (KE)</t>
  </si>
  <si>
    <t>COLOUR/LABEL LEGEND</t>
  </si>
  <si>
    <t>TOTALS</t>
  </si>
  <si>
    <t>TOTAL</t>
  </si>
  <si>
    <t>LEAVE</t>
  </si>
  <si>
    <t>HRS1 (AL)</t>
  </si>
  <si>
    <t>McEnderry</t>
  </si>
  <si>
    <t>Matikinca</t>
  </si>
  <si>
    <t>Mkhize</t>
  </si>
  <si>
    <t>Heeramun</t>
  </si>
  <si>
    <t>Karishma</t>
  </si>
  <si>
    <t>Sibongakonke</t>
  </si>
  <si>
    <t>Nicole T</t>
  </si>
  <si>
    <t>Nazeerah</t>
  </si>
  <si>
    <t>Lumka</t>
  </si>
  <si>
    <t xml:space="preserve">Van Aswegan </t>
  </si>
  <si>
    <t>Benjamin</t>
  </si>
  <si>
    <t>Mavuso</t>
  </si>
  <si>
    <t>Sandile</t>
  </si>
  <si>
    <t>Resal</t>
  </si>
  <si>
    <t>Thekiso</t>
  </si>
  <si>
    <t>Raditladi</t>
  </si>
  <si>
    <t>George</t>
  </si>
  <si>
    <t>Arnold T</t>
  </si>
  <si>
    <t>Refilwe</t>
  </si>
  <si>
    <t>Naschura NB</t>
  </si>
  <si>
    <t>Mmopi KG</t>
  </si>
  <si>
    <t xml:space="preserve">15/52 </t>
  </si>
  <si>
    <t>16/52</t>
  </si>
  <si>
    <t>17/52</t>
  </si>
  <si>
    <t>18/52</t>
  </si>
  <si>
    <t>19/52</t>
  </si>
  <si>
    <t>20/52</t>
  </si>
  <si>
    <t>21/52</t>
  </si>
  <si>
    <t>22/51</t>
  </si>
  <si>
    <t>23/52</t>
  </si>
  <si>
    <t>24/52</t>
  </si>
  <si>
    <t>25/52</t>
  </si>
  <si>
    <t>26/52</t>
  </si>
  <si>
    <t>ROSTER PERIOD 4</t>
  </si>
  <si>
    <t>R/LEAVE</t>
  </si>
  <si>
    <t>S/LEAVE</t>
  </si>
  <si>
    <t>COURSE</t>
  </si>
  <si>
    <t>WAIT LIST 1</t>
  </si>
  <si>
    <t>HRS2(KD)</t>
  </si>
  <si>
    <t>Annual Leave</t>
  </si>
  <si>
    <t>Research Leave</t>
  </si>
  <si>
    <t>Special Leave</t>
  </si>
  <si>
    <t>Course Leave</t>
  </si>
  <si>
    <t>Waiting List (Reason noted)</t>
  </si>
  <si>
    <t>.</t>
  </si>
  <si>
    <t>..</t>
  </si>
  <si>
    <t>RTO</t>
  </si>
  <si>
    <t>Registrar Time Over</t>
  </si>
  <si>
    <t>QoP(Ad)</t>
  </si>
  <si>
    <t>Bappoo</t>
  </si>
  <si>
    <t>QoP(PK)</t>
  </si>
  <si>
    <t>NORA(AL)</t>
  </si>
  <si>
    <t>R3/R4</t>
  </si>
  <si>
    <t>AW(Gr)</t>
  </si>
  <si>
    <t>Airway Consolidation (Greys)</t>
  </si>
  <si>
    <t>Quality of Practice (DPKISMH)</t>
  </si>
  <si>
    <t>AP(Gr)</t>
  </si>
  <si>
    <t>Acute Pain (Greys)</t>
  </si>
  <si>
    <t>SEMESTER</t>
  </si>
  <si>
    <t xml:space="preserve">  </t>
  </si>
  <si>
    <t>Mojela</t>
  </si>
  <si>
    <t>Kale</t>
  </si>
  <si>
    <t>Itshekeng</t>
  </si>
  <si>
    <t>Kebadiretse L</t>
  </si>
  <si>
    <t>R6/R7</t>
  </si>
  <si>
    <t>CCS (AL)</t>
  </si>
  <si>
    <t>Transition to Specialist Practice</t>
  </si>
  <si>
    <t xml:space="preserve">Elective/Remediation </t>
  </si>
  <si>
    <t>Quality of Practice (IALCH)</t>
  </si>
  <si>
    <t>QoP(AL)</t>
  </si>
  <si>
    <t>WEEK -3</t>
  </si>
  <si>
    <t>Exam</t>
  </si>
  <si>
    <t>NOT/APP</t>
  </si>
  <si>
    <t>Not approved</t>
  </si>
  <si>
    <t>Pinga</t>
  </si>
  <si>
    <t>Phillip</t>
  </si>
  <si>
    <t>Magagula</t>
  </si>
  <si>
    <t>Sanele M</t>
  </si>
  <si>
    <t>Van der Merwe</t>
  </si>
  <si>
    <t>Henri D</t>
  </si>
  <si>
    <t xml:space="preserve">Rees </t>
  </si>
  <si>
    <t>Wayne M</t>
  </si>
  <si>
    <t>Pierce</t>
  </si>
  <si>
    <t>Nicolle</t>
  </si>
  <si>
    <t>Patel</t>
  </si>
  <si>
    <t>Mihir</t>
  </si>
  <si>
    <t>Arbee</t>
  </si>
  <si>
    <t>Abu Bakr</t>
  </si>
  <si>
    <t>REVISED</t>
  </si>
  <si>
    <t>Sayed</t>
  </si>
  <si>
    <t>Suhail</t>
  </si>
  <si>
    <t>R7/8</t>
  </si>
  <si>
    <t>CCJ (PK)</t>
  </si>
  <si>
    <t>Critical Care Junior (DPKISMH)</t>
  </si>
  <si>
    <t>Gen(Pmb)</t>
  </si>
  <si>
    <t>Akheelesh</t>
  </si>
  <si>
    <t>Mafhoko</t>
  </si>
  <si>
    <t>Kennedy</t>
  </si>
  <si>
    <t xml:space="preserve">Oarabile </t>
  </si>
  <si>
    <t>Khumo D</t>
  </si>
  <si>
    <t>Nkhori</t>
  </si>
  <si>
    <t>Otsile F</t>
  </si>
  <si>
    <t>General (Pietermaritzburg)</t>
  </si>
  <si>
    <t xml:space="preserve">Pietermaritzburg Complex </t>
  </si>
  <si>
    <t xml:space="preserve">                REGISTRAR ALLOCATION FOR SEMESTER 2 OF 2026 </t>
  </si>
  <si>
    <t>ROSTER PERIOD 5</t>
  </si>
  <si>
    <t>ROSTER PERIOD 6</t>
  </si>
  <si>
    <t>ROSTER PERIOD 7</t>
  </si>
  <si>
    <t>ROSTER PERIOD 8</t>
  </si>
  <si>
    <t xml:space="preserve">                       POST ROSTER </t>
  </si>
  <si>
    <t>27/52</t>
  </si>
  <si>
    <t>28/52</t>
  </si>
  <si>
    <t>29/52</t>
  </si>
  <si>
    <t>30/52</t>
  </si>
  <si>
    <t>31/52</t>
  </si>
  <si>
    <t>32/52</t>
  </si>
  <si>
    <t>33/52</t>
  </si>
  <si>
    <t>34/52</t>
  </si>
  <si>
    <t>35/52</t>
  </si>
  <si>
    <t>36/52</t>
  </si>
  <si>
    <t>37/52</t>
  </si>
  <si>
    <t>38/52</t>
  </si>
  <si>
    <t xml:space="preserve">39/52 </t>
  </si>
  <si>
    <t>40/52</t>
  </si>
  <si>
    <t>41/52</t>
  </si>
  <si>
    <t>42/52</t>
  </si>
  <si>
    <t>43/52</t>
  </si>
  <si>
    <t>44/52</t>
  </si>
  <si>
    <t>45/52</t>
  </si>
  <si>
    <t>46/51</t>
  </si>
  <si>
    <t>47/52</t>
  </si>
  <si>
    <t>48/52</t>
  </si>
  <si>
    <t>49/52</t>
  </si>
  <si>
    <t>50/52</t>
  </si>
  <si>
    <t>51/52</t>
  </si>
  <si>
    <t>52/52</t>
  </si>
  <si>
    <t>R4/R5</t>
  </si>
  <si>
    <t>Adegoke</t>
  </si>
  <si>
    <t>Ifeoluwapo B</t>
  </si>
  <si>
    <t xml:space="preserve">Buthelezi </t>
  </si>
  <si>
    <t>Thembelihle</t>
  </si>
  <si>
    <t xml:space="preserve">Cunningham </t>
  </si>
  <si>
    <t>Bronwyn</t>
  </si>
  <si>
    <t>Dos Santos</t>
  </si>
  <si>
    <t>Allesandre</t>
  </si>
  <si>
    <t>Govind</t>
  </si>
  <si>
    <t>Usha</t>
  </si>
  <si>
    <t xml:space="preserve">Mabaso </t>
  </si>
  <si>
    <t>Siboniso</t>
  </si>
  <si>
    <t>Meeran</t>
  </si>
  <si>
    <t>Taskeen</t>
  </si>
  <si>
    <t>Anele</t>
  </si>
  <si>
    <t>R1/R2</t>
  </si>
  <si>
    <t>GH (HG)</t>
  </si>
  <si>
    <t>DIP (VM)</t>
  </si>
  <si>
    <t>CCS (VM)</t>
  </si>
  <si>
    <t>QoP(VM)</t>
  </si>
  <si>
    <t>AP(VM)</t>
  </si>
  <si>
    <t>Critical Care Senior (DPKISMH)</t>
  </si>
  <si>
    <r>
      <t>TS</t>
    </r>
    <r>
      <rPr>
        <sz val="8"/>
        <rFont val="Arial"/>
        <family val="2"/>
      </rPr>
      <t>TSP</t>
    </r>
  </si>
  <si>
    <t>AW (VM)</t>
  </si>
  <si>
    <t>Thathaisa</t>
  </si>
  <si>
    <t>Gundo G</t>
  </si>
  <si>
    <t>Maternity Leave Extension</t>
  </si>
  <si>
    <t>Development of Independent Practice (IALCH)</t>
  </si>
  <si>
    <t>Development of Independent Practice (VMH)</t>
  </si>
  <si>
    <t>Critical Care Senior (VMH)</t>
  </si>
  <si>
    <t>Airway Consolidation (VMH)</t>
  </si>
  <si>
    <t>Quality of Practice (VMH)</t>
  </si>
  <si>
    <t>Perioperative Care (DPKISMH)</t>
  </si>
  <si>
    <t>Perioperative Care (Greys)</t>
  </si>
  <si>
    <t>Acute Pain (VMH)</t>
  </si>
  <si>
    <t>Global Health (RK Khan)</t>
  </si>
  <si>
    <t>Global Health (Harry Gwala)</t>
  </si>
  <si>
    <t>Critical Care Junior (IALCH)</t>
  </si>
  <si>
    <t>Critical Care Junior (Greys)</t>
  </si>
  <si>
    <t>Foundation Consolidation Phase (Greys)</t>
  </si>
  <si>
    <t>Foundation Phase (VMH)</t>
  </si>
  <si>
    <t>TSP</t>
  </si>
  <si>
    <t>High Risk Surgery 1 (IALCH + Elsewhere)</t>
  </si>
  <si>
    <t>High Risk Surgery 2 (KDH + Elsewhere)</t>
  </si>
  <si>
    <t>Non Operating Room Anaesthesia (IALCH)</t>
  </si>
  <si>
    <t>Neuroanaesthesia (IALCH)</t>
  </si>
  <si>
    <t>Cardiothoracic Anaesthesia (IALCH)</t>
  </si>
  <si>
    <t>Paediatric Anaesthetsia (IALCH)</t>
  </si>
  <si>
    <t>Quality of Practice (ADH)</t>
  </si>
  <si>
    <t>Non Operating Room Anaesthesia/Quality of Practice (Greys)</t>
  </si>
  <si>
    <t>Regional Anaesthesia (ADH)</t>
  </si>
  <si>
    <t>Regional Anaesthesia (Greys)</t>
  </si>
  <si>
    <t>Global Health (Prince Mshiyeni)</t>
  </si>
  <si>
    <t>Critical Care Junior (VMHH)</t>
  </si>
  <si>
    <t>Foundation Consolidation Phase (VMH)</t>
  </si>
  <si>
    <t>Foundation Phase (ADH)</t>
  </si>
  <si>
    <t>Exit from Programme</t>
  </si>
  <si>
    <t>Supernumerary Registrars</t>
  </si>
  <si>
    <t>Foundation Phase (Greys)</t>
  </si>
  <si>
    <t>Critical Care Senior (IALCH)</t>
  </si>
  <si>
    <t>High Risk Obstetrics/Chronic Pain (IALCH + Elswhere)</t>
  </si>
  <si>
    <t>AP(Greys)</t>
  </si>
  <si>
    <t>Study Leave</t>
  </si>
  <si>
    <t>M/LEAVE</t>
  </si>
  <si>
    <t>Leave form submitted</t>
  </si>
  <si>
    <t>WEEK 27</t>
  </si>
  <si>
    <t>WEEK 28</t>
  </si>
  <si>
    <t>WEEK 29</t>
  </si>
  <si>
    <t>WEEK 30</t>
  </si>
  <si>
    <t>WEEK 31</t>
  </si>
  <si>
    <t>WEEK 32</t>
  </si>
  <si>
    <t>WEEK 33</t>
  </si>
  <si>
    <t>WEEK 34</t>
  </si>
  <si>
    <t>WEEK 35</t>
  </si>
  <si>
    <t>WEEK 36</t>
  </si>
  <si>
    <t>WEEK 37</t>
  </si>
  <si>
    <t>WEEK 38</t>
  </si>
  <si>
    <t>WEEK 39</t>
  </si>
  <si>
    <t>WEEK 40</t>
  </si>
  <si>
    <t>WEEK 41</t>
  </si>
  <si>
    <t>WEEK 42</t>
  </si>
  <si>
    <t>WEEK 43</t>
  </si>
  <si>
    <t>WEEK 44</t>
  </si>
  <si>
    <t>WEEK 45</t>
  </si>
  <si>
    <t>WEEK 46</t>
  </si>
  <si>
    <t>WEEK 47</t>
  </si>
  <si>
    <t>WEEK 48</t>
  </si>
  <si>
    <t>WEEK 49</t>
  </si>
  <si>
    <t>WEEK 50</t>
  </si>
  <si>
    <t>WEEK 51</t>
  </si>
  <si>
    <t>WEEK 52</t>
  </si>
  <si>
    <t>CLINICAL COURSE RESTRICTED</t>
  </si>
  <si>
    <t>EXAM WEEK RESTRICTED</t>
  </si>
  <si>
    <t>WAIT LIST 2</t>
  </si>
  <si>
    <t>SASA CONGRESS 9 to 13</t>
  </si>
  <si>
    <t>CONGRESS</t>
  </si>
  <si>
    <t>FCA STUDY WEEK</t>
  </si>
  <si>
    <t>FCA ORAL EXAM WEEK</t>
  </si>
  <si>
    <t>?? REFRESHER FCA 2</t>
  </si>
  <si>
    <t>PART 1 REFRESHER UCT</t>
  </si>
  <si>
    <t>1 to 14 DEC 2025</t>
  </si>
  <si>
    <t>WAIT LIST 0</t>
  </si>
  <si>
    <t>Mkhwanazi</t>
  </si>
  <si>
    <t>Mthombeni</t>
  </si>
  <si>
    <t>Zulu</t>
  </si>
  <si>
    <t>Boboko</t>
  </si>
  <si>
    <t>Yeni</t>
  </si>
  <si>
    <t>Subrayen</t>
  </si>
  <si>
    <t>Walljee</t>
  </si>
  <si>
    <t>Z Lwazi</t>
  </si>
  <si>
    <t>Nqobile C</t>
  </si>
  <si>
    <t>Nthabeleng</t>
  </si>
  <si>
    <t>Jahnara</t>
  </si>
  <si>
    <t>Kylene</t>
  </si>
  <si>
    <t>Aamirah</t>
  </si>
  <si>
    <t>Sfundo M</t>
  </si>
  <si>
    <t>Phumelele P</t>
  </si>
  <si>
    <t>VERSION 2.5</t>
  </si>
  <si>
    <t>3/7/2026</t>
  </si>
  <si>
    <t>ELEC</t>
  </si>
  <si>
    <t>HRS1(AL)</t>
  </si>
  <si>
    <t>CCS (PK)</t>
  </si>
  <si>
    <t xml:space="preserve">AW(VM) </t>
  </si>
  <si>
    <t>NORA/QoP (Gr)</t>
  </si>
  <si>
    <t>POC(Gr)</t>
  </si>
  <si>
    <t>GH(HG)</t>
  </si>
  <si>
    <t>CCJ (VM)</t>
  </si>
  <si>
    <t>FP (VM)</t>
  </si>
  <si>
    <t>FP (Ad)</t>
  </si>
  <si>
    <t>FP (Gr)</t>
  </si>
  <si>
    <t>EXIT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</si>
</sst>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6" formatCode="&quot;R&quot;#,##0;[Red]\-&quot;R&quot;#,##0"/>
    <numFmt numFmtId="43" formatCode="_-* #,##0.00_-;\-* #,##0.00_-;_-* &quot;-&quot;??_-;_-@_-"/>
    <numFmt numFmtId="164" formatCode="&quot;R&quot;#,##0_);[Red]\(&quot;R&quot;#,##0\)"/>
    <numFmt numFmtId="165" formatCode="d\ mmm"/>
  </numFmts>
  <fonts count="27" x14ac:knownFonts="1">
    <font>
      <sz val="10"/>
      <name val="Arial"/>
    </font>
    <font>
      <b/>
      <sz val="8"/>
      <name val="Arial"/>
      <family val="2"/>
    </font>
    <font>
      <sz val="8"/>
      <name val="Arial"/>
      <family val="2"/>
    </font>
    <font>
      <u/>
      <sz val="10"/>
      <color theme="10"/>
      <name val="Arial"/>
      <family val="2"/>
    </font>
    <font>
      <u/>
      <sz val="10"/>
      <color theme="11"/>
      <name val="Arial"/>
      <family val="2"/>
    </font>
    <font>
      <sz val="10"/>
      <name val="Arial"/>
      <family val="2"/>
    </font>
    <font>
      <b/>
      <sz val="8"/>
      <color theme="1"/>
      <name val="Arial"/>
      <family val="2"/>
    </font>
    <font>
      <sz val="8"/>
      <color theme="1"/>
      <name val="Arial"/>
      <family val="2"/>
    </font>
    <font>
      <sz val="8"/>
      <color rgb="FFFF0000"/>
      <name val="Arial"/>
      <family val="2"/>
    </font>
    <font>
      <b/>
      <sz val="8"/>
      <color theme="0"/>
      <name val="Arial"/>
      <family val="2"/>
    </font>
    <font>
      <sz val="9"/>
      <color rgb="FF000000"/>
      <name val="Tahoma"/>
      <family val="2"/>
    </font>
    <font>
      <sz val="8"/>
      <color theme="0"/>
      <name val="Arial"/>
      <family val="2"/>
    </font>
    <font>
      <b/>
      <sz val="10"/>
      <name val="Arial"/>
      <family val="2"/>
    </font>
    <font>
      <b/>
      <sz val="8"/>
      <color theme="1"/>
      <name val="Arial Narrow"/>
      <family val="2"/>
    </font>
    <font>
      <sz val="6"/>
      <name val="Arial"/>
      <family val="2"/>
    </font>
    <font>
      <sz val="8"/>
      <color indexed="8"/>
      <name val="Arial"/>
      <family val="2"/>
    </font>
    <font>
      <b/>
      <sz val="12"/>
      <color theme="1" tint="4.9989318521683403E-2"/>
      <name val="Arial"/>
      <family val="2"/>
    </font>
    <font>
      <b/>
      <sz val="14"/>
      <color theme="1" tint="4.9989318521683403E-2"/>
      <name val="Arial"/>
      <family val="2"/>
    </font>
    <font>
      <sz val="10"/>
      <color theme="0"/>
      <name val="Arial"/>
      <family val="2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b/>
      <sz val="10"/>
      <color theme="0"/>
      <name val="Arial"/>
      <family val="2"/>
    </font>
    <font>
      <b/>
      <sz val="8"/>
      <color rgb="FF006411"/>
      <name val="Arial Narrow"/>
      <family val="2"/>
    </font>
    <font>
      <sz val="8"/>
      <color indexed="9"/>
      <name val="Arial"/>
      <family val="2"/>
    </font>
    <font>
      <b/>
      <sz val="9"/>
      <color rgb="FF000000"/>
      <name val="Tahoma"/>
      <family val="2"/>
    </font>
    <font>
      <sz val="9"/>
      <color indexed="81"/>
      <name val="Tahoma"/>
      <charset val="1"/>
    </font>
    <font>
      <b/>
      <sz val="9"/>
      <color indexed="81"/>
      <name val="Tahoma"/>
      <charset val="1"/>
    </font>
  </fonts>
  <fills count="39">
    <fill>
      <patternFill patternType="none"/>
    </fill>
    <fill>
      <patternFill patternType="gray125"/>
    </fill>
    <fill>
      <patternFill patternType="solid">
        <fgColor indexed="17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4" tint="-0.249977111117893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3" tint="0.39997558519241921"/>
        <bgColor indexed="64"/>
      </patternFill>
    </fill>
    <fill>
      <patternFill patternType="solid">
        <fgColor theme="4" tint="-0.499984740745262"/>
        <bgColor indexed="64"/>
      </patternFill>
    </fill>
    <fill>
      <patternFill patternType="solid">
        <fgColor theme="5" tint="-0.249977111117893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7" tint="-0.249977111117893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99CC"/>
        <bgColor indexed="64"/>
      </patternFill>
    </fill>
    <fill>
      <patternFill patternType="solid">
        <fgColor rgb="FFCC330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9" tint="-0.249977111117893"/>
        <bgColor indexed="64"/>
      </patternFill>
    </fill>
    <fill>
      <patternFill patternType="solid">
        <fgColor rgb="FFFF5050"/>
        <bgColor indexed="64"/>
      </patternFill>
    </fill>
    <fill>
      <patternFill patternType="solid">
        <fgColor rgb="FF6600CC"/>
        <bgColor indexed="64"/>
      </patternFill>
    </fill>
    <fill>
      <patternFill patternType="solid">
        <fgColor rgb="FF66FFFF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rgb="FFEFEFBC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6" tint="-0.499984740745262"/>
        <bgColor indexed="64"/>
      </patternFill>
    </fill>
    <fill>
      <patternFill patternType="solid">
        <fgColor rgb="FFB70D9F"/>
        <bgColor indexed="64"/>
      </patternFill>
    </fill>
    <fill>
      <patternFill patternType="solid">
        <fgColor rgb="FFCC0099"/>
        <bgColor indexed="64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auto="1"/>
      </left>
      <right/>
      <top/>
      <bottom style="thin">
        <color auto="1"/>
      </bottom>
      <diagonal/>
    </border>
  </borders>
  <cellStyleXfs count="8">
    <xf numFmtId="0" fontId="0" fillId="0" borderId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43" fontId="5" fillId="0" borderId="0" applyFont="0" applyFill="0" applyBorder="0" applyAlignment="0" applyProtection="0"/>
  </cellStyleXfs>
  <cellXfs count="157">
    <xf numFmtId="0" fontId="0" fillId="0" borderId="0" xfId="0"/>
    <xf numFmtId="165" fontId="13" fillId="9" borderId="1" xfId="0" applyNumberFormat="1" applyFont="1" applyFill="1" applyBorder="1" applyAlignment="1">
      <alignment horizontal="center" vertical="center"/>
    </xf>
    <xf numFmtId="0" fontId="2" fillId="9" borderId="1" xfId="0" applyFont="1" applyFill="1" applyBorder="1" applyAlignment="1">
      <alignment horizontal="right" vertical="center"/>
    </xf>
    <xf numFmtId="0" fontId="2" fillId="9" borderId="1" xfId="0" applyFont="1" applyFill="1" applyBorder="1"/>
    <xf numFmtId="0" fontId="2" fillId="24" borderId="1" xfId="0" applyFont="1" applyFill="1" applyBorder="1" applyAlignment="1">
      <alignment horizontal="center" vertical="center"/>
    </xf>
    <xf numFmtId="0" fontId="2" fillId="24" borderId="1" xfId="0" applyFont="1" applyFill="1" applyBorder="1"/>
    <xf numFmtId="0" fontId="9" fillId="26" borderId="1" xfId="0" applyFont="1" applyFill="1" applyBorder="1" applyAlignment="1">
      <alignment horizontal="center" vertical="center"/>
    </xf>
    <xf numFmtId="0" fontId="9" fillId="27" borderId="1" xfId="0" applyFont="1" applyFill="1" applyBorder="1" applyAlignment="1">
      <alignment horizontal="center" vertical="center"/>
    </xf>
    <xf numFmtId="0" fontId="9" fillId="28" borderId="1" xfId="0" applyFont="1" applyFill="1" applyBorder="1" applyAlignment="1">
      <alignment horizontal="center" vertical="center"/>
    </xf>
    <xf numFmtId="0" fontId="9" fillId="29" borderId="1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left" vertical="center"/>
    </xf>
    <xf numFmtId="0" fontId="9" fillId="31" borderId="1" xfId="0" applyFont="1" applyFill="1" applyBorder="1" applyAlignment="1">
      <alignment horizontal="center" vertical="center"/>
    </xf>
    <xf numFmtId="0" fontId="2" fillId="0" borderId="1" xfId="0" applyFont="1" applyBorder="1"/>
    <xf numFmtId="0" fontId="0" fillId="0" borderId="1" xfId="0" applyBorder="1"/>
    <xf numFmtId="0" fontId="2" fillId="11" borderId="1" xfId="0" applyFont="1" applyFill="1" applyBorder="1" applyAlignment="1">
      <alignment horizontal="center" vertical="center"/>
    </xf>
    <xf numFmtId="0" fontId="7" fillId="22" borderId="1" xfId="0" applyFont="1" applyFill="1" applyBorder="1" applyAlignment="1">
      <alignment horizontal="center" vertical="center"/>
    </xf>
    <xf numFmtId="0" fontId="7" fillId="18" borderId="1" xfId="0" applyFont="1" applyFill="1" applyBorder="1" applyAlignment="1">
      <alignment horizontal="center" vertical="center"/>
    </xf>
    <xf numFmtId="0" fontId="2" fillId="19" borderId="1" xfId="0" applyFont="1" applyFill="1" applyBorder="1" applyAlignment="1">
      <alignment horizontal="center" vertical="center" wrapText="1"/>
    </xf>
    <xf numFmtId="0" fontId="7" fillId="19" borderId="1" xfId="0" applyFont="1" applyFill="1" applyBorder="1" applyAlignment="1">
      <alignment horizontal="center" vertical="center"/>
    </xf>
    <xf numFmtId="0" fontId="2" fillId="17" borderId="1" xfId="0" applyFont="1" applyFill="1" applyBorder="1" applyAlignment="1">
      <alignment horizontal="center" vertical="center"/>
    </xf>
    <xf numFmtId="0" fontId="7" fillId="20" borderId="1" xfId="0" applyFont="1" applyFill="1" applyBorder="1" applyAlignment="1">
      <alignment horizontal="center" vertical="center"/>
    </xf>
    <xf numFmtId="0" fontId="7" fillId="10" borderId="1" xfId="0" applyFont="1" applyFill="1" applyBorder="1" applyAlignment="1">
      <alignment horizontal="center" vertical="center" wrapText="1"/>
    </xf>
    <xf numFmtId="43" fontId="11" fillId="14" borderId="1" xfId="7" applyFont="1" applyFill="1" applyBorder="1" applyAlignment="1">
      <alignment horizontal="center" vertical="center"/>
    </xf>
    <xf numFmtId="0" fontId="15" fillId="12" borderId="1" xfId="0" applyFont="1" applyFill="1" applyBorder="1" applyAlignment="1">
      <alignment horizontal="center" vertical="center"/>
    </xf>
    <xf numFmtId="0" fontId="11" fillId="16" borderId="1" xfId="0" applyFont="1" applyFill="1" applyBorder="1" applyAlignment="1">
      <alignment horizontal="center" vertical="center"/>
    </xf>
    <xf numFmtId="43" fontId="11" fillId="15" borderId="1" xfId="7" applyFont="1" applyFill="1" applyBorder="1" applyAlignment="1">
      <alignment horizontal="center" vertical="center"/>
    </xf>
    <xf numFmtId="0" fontId="7" fillId="6" borderId="1" xfId="0" applyFont="1" applyFill="1" applyBorder="1" applyAlignment="1">
      <alignment horizontal="center" vertical="center"/>
    </xf>
    <xf numFmtId="0" fontId="7" fillId="5" borderId="1" xfId="0" applyFont="1" applyFill="1" applyBorder="1" applyAlignment="1">
      <alignment horizontal="center" vertical="center"/>
    </xf>
    <xf numFmtId="0" fontId="7" fillId="13" borderId="1" xfId="0" applyFont="1" applyFill="1" applyBorder="1" applyAlignment="1">
      <alignment horizontal="center" vertical="center" wrapText="1"/>
    </xf>
    <xf numFmtId="0" fontId="7" fillId="13" borderId="1" xfId="0" applyFont="1" applyFill="1" applyBorder="1" applyAlignment="1">
      <alignment horizontal="center" vertical="center"/>
    </xf>
    <xf numFmtId="43" fontId="2" fillId="21" borderId="1" xfId="7" applyFont="1" applyFill="1" applyBorder="1" applyAlignment="1">
      <alignment horizontal="center" vertical="center"/>
    </xf>
    <xf numFmtId="43" fontId="11" fillId="8" borderId="1" xfId="7" applyFont="1" applyFill="1" applyBorder="1" applyAlignment="1">
      <alignment horizontal="center" vertical="center"/>
    </xf>
    <xf numFmtId="0" fontId="9" fillId="26" borderId="1" xfId="0" applyFont="1" applyFill="1" applyBorder="1" applyAlignment="1">
      <alignment horizontal="left" vertical="center"/>
    </xf>
    <xf numFmtId="0" fontId="18" fillId="26" borderId="1" xfId="0" applyFont="1" applyFill="1" applyBorder="1"/>
    <xf numFmtId="0" fontId="5" fillId="0" borderId="1" xfId="0" applyFont="1" applyBorder="1"/>
    <xf numFmtId="0" fontId="2" fillId="3" borderId="1" xfId="0" applyFont="1" applyFill="1" applyBorder="1" applyAlignment="1">
      <alignment horizontal="center" vertical="center"/>
    </xf>
    <xf numFmtId="0" fontId="2" fillId="0" borderId="1" xfId="0" applyFont="1" applyBorder="1" applyAlignment="1">
      <alignment horizontal="left" vertical="center"/>
    </xf>
    <xf numFmtId="0" fontId="23" fillId="2" borderId="1" xfId="0" applyFont="1" applyFill="1" applyBorder="1" applyAlignment="1">
      <alignment horizontal="center" vertical="center"/>
    </xf>
    <xf numFmtId="0" fontId="8" fillId="28" borderId="1" xfId="0" applyFont="1" applyFill="1" applyBorder="1"/>
    <xf numFmtId="0" fontId="23" fillId="2" borderId="1" xfId="0" applyFont="1" applyFill="1" applyBorder="1" applyAlignment="1">
      <alignment horizontal="center" vertical="center" wrapText="1"/>
    </xf>
    <xf numFmtId="0" fontId="7" fillId="6" borderId="1" xfId="0" applyFont="1" applyFill="1" applyBorder="1" applyAlignment="1">
      <alignment horizontal="center" vertical="center" wrapText="1"/>
    </xf>
    <xf numFmtId="43" fontId="7" fillId="5" borderId="1" xfId="7" applyFont="1" applyFill="1" applyBorder="1" applyAlignment="1">
      <alignment horizontal="center" vertical="center" wrapText="1"/>
    </xf>
    <xf numFmtId="0" fontId="2" fillId="0" borderId="4" xfId="0" applyFont="1" applyBorder="1" applyAlignment="1">
      <alignment horizontal="left" vertical="center"/>
    </xf>
    <xf numFmtId="0" fontId="2" fillId="0" borderId="2" xfId="0" applyFont="1" applyBorder="1" applyAlignment="1">
      <alignment horizontal="left" vertical="center"/>
    </xf>
    <xf numFmtId="0" fontId="7" fillId="10" borderId="1" xfId="0" applyFont="1" applyFill="1" applyBorder="1" applyAlignment="1">
      <alignment horizontal="center" wrapText="1"/>
    </xf>
    <xf numFmtId="0" fontId="9" fillId="26" borderId="1" xfId="0" applyFont="1" applyFill="1" applyBorder="1" applyAlignment="1">
      <alignment horizontal="center"/>
    </xf>
    <xf numFmtId="43" fontId="11" fillId="14" borderId="1" xfId="7" applyFont="1" applyFill="1" applyBorder="1" applyAlignment="1">
      <alignment horizontal="center"/>
    </xf>
    <xf numFmtId="43" fontId="2" fillId="21" borderId="1" xfId="7" applyFont="1" applyFill="1" applyBorder="1" applyAlignment="1">
      <alignment horizontal="center"/>
    </xf>
    <xf numFmtId="0" fontId="2" fillId="19" borderId="1" xfId="0" applyFont="1" applyFill="1" applyBorder="1" applyAlignment="1">
      <alignment horizontal="center" wrapText="1"/>
    </xf>
    <xf numFmtId="0" fontId="2" fillId="18" borderId="1" xfId="0" applyFont="1" applyFill="1" applyBorder="1" applyAlignment="1">
      <alignment horizontal="left" vertical="center"/>
    </xf>
    <xf numFmtId="43" fontId="9" fillId="8" borderId="1" xfId="7" applyFont="1" applyFill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2" fillId="0" borderId="6" xfId="0" applyFont="1" applyBorder="1" applyAlignment="1">
      <alignment horizontal="left" vertical="center"/>
    </xf>
    <xf numFmtId="0" fontId="2" fillId="0" borderId="13" xfId="0" applyFont="1" applyBorder="1" applyAlignment="1">
      <alignment horizontal="left" vertical="center"/>
    </xf>
    <xf numFmtId="0" fontId="2" fillId="28" borderId="1" xfId="0" applyFont="1" applyFill="1" applyBorder="1" applyAlignment="1">
      <alignment horizontal="center" vertical="center"/>
    </xf>
    <xf numFmtId="0" fontId="2" fillId="30" borderId="1" xfId="0" applyFont="1" applyFill="1" applyBorder="1" applyAlignment="1">
      <alignment horizontal="center" vertical="center"/>
    </xf>
    <xf numFmtId="0" fontId="11" fillId="29" borderId="1" xfId="0" applyFont="1" applyFill="1" applyBorder="1" applyAlignment="1">
      <alignment horizontal="center" vertical="center"/>
    </xf>
    <xf numFmtId="43" fontId="11" fillId="14" borderId="1" xfId="7" applyFont="1" applyFill="1" applyBorder="1" applyAlignment="1">
      <alignment horizontal="center" vertical="center" wrapText="1"/>
    </xf>
    <xf numFmtId="0" fontId="7" fillId="4" borderId="1" xfId="0" applyFont="1" applyFill="1" applyBorder="1" applyAlignment="1">
      <alignment horizontal="center" vertical="center"/>
    </xf>
    <xf numFmtId="0" fontId="2" fillId="25" borderId="1" xfId="0" applyFont="1" applyFill="1" applyBorder="1" applyAlignment="1">
      <alignment horizontal="center" vertical="center"/>
    </xf>
    <xf numFmtId="0" fontId="0" fillId="32" borderId="1" xfId="0" applyFill="1" applyBorder="1" applyAlignment="1">
      <alignment horizontal="center" vertical="center"/>
    </xf>
    <xf numFmtId="0" fontId="0" fillId="35" borderId="1" xfId="0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9" fillId="36" borderId="1" xfId="0" applyFont="1" applyFill="1" applyBorder="1" applyAlignment="1">
      <alignment horizontal="center" vertical="center"/>
    </xf>
    <xf numFmtId="0" fontId="9" fillId="37" borderId="1" xfId="0" applyFont="1" applyFill="1" applyBorder="1" applyAlignment="1">
      <alignment horizontal="center" vertical="center"/>
    </xf>
    <xf numFmtId="0" fontId="21" fillId="26" borderId="1" xfId="0" applyFont="1" applyFill="1" applyBorder="1" applyAlignment="1">
      <alignment horizontal="center"/>
    </xf>
    <xf numFmtId="0" fontId="2" fillId="0" borderId="4" xfId="0" applyFont="1" applyBorder="1" applyAlignment="1">
      <alignment horizontal="left" vertical="center"/>
    </xf>
    <xf numFmtId="0" fontId="2" fillId="0" borderId="2" xfId="0" applyFont="1" applyBorder="1" applyAlignment="1">
      <alignment horizontal="left" vertical="center"/>
    </xf>
    <xf numFmtId="0" fontId="12" fillId="0" borderId="1" xfId="0" applyFont="1" applyBorder="1" applyAlignment="1">
      <alignment horizontal="center"/>
    </xf>
    <xf numFmtId="0" fontId="0" fillId="0" borderId="1" xfId="0" applyBorder="1" applyAlignment="1">
      <alignment horizontal="center"/>
    </xf>
    <xf numFmtId="0" fontId="2" fillId="0" borderId="4" xfId="0" applyFont="1" applyBorder="1" applyAlignment="1">
      <alignment horizontal="left"/>
    </xf>
    <xf numFmtId="0" fontId="2" fillId="0" borderId="2" xfId="0" applyFont="1" applyBorder="1" applyAlignment="1">
      <alignment horizontal="left"/>
    </xf>
    <xf numFmtId="0" fontId="2" fillId="0" borderId="1" xfId="0" applyFont="1" applyBorder="1" applyAlignment="1">
      <alignment horizontal="center" vertical="center"/>
    </xf>
    <xf numFmtId="0" fontId="2" fillId="18" borderId="1" xfId="0" applyFont="1" applyFill="1" applyBorder="1" applyAlignment="1">
      <alignment horizontal="left" vertical="center"/>
    </xf>
    <xf numFmtId="0" fontId="2" fillId="34" borderId="1" xfId="0" applyFont="1" applyFill="1" applyBorder="1" applyAlignment="1">
      <alignment horizontal="left" vertical="center"/>
    </xf>
    <xf numFmtId="0" fontId="2" fillId="11" borderId="1" xfId="0" applyFont="1" applyFill="1" applyBorder="1" applyAlignment="1">
      <alignment horizontal="center" vertical="center"/>
    </xf>
    <xf numFmtId="0" fontId="7" fillId="6" borderId="1" xfId="0" applyFont="1" applyFill="1" applyBorder="1" applyAlignment="1">
      <alignment horizontal="center" vertical="center"/>
    </xf>
    <xf numFmtId="0" fontId="7" fillId="5" borderId="1" xfId="0" applyFont="1" applyFill="1" applyBorder="1" applyAlignment="1">
      <alignment horizontal="center" vertical="center"/>
    </xf>
    <xf numFmtId="0" fontId="7" fillId="13" borderId="1" xfId="0" applyFont="1" applyFill="1" applyBorder="1" applyAlignment="1">
      <alignment horizontal="center" vertical="center" wrapText="1"/>
    </xf>
    <xf numFmtId="0" fontId="7" fillId="13" borderId="1" xfId="0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/>
    </xf>
    <xf numFmtId="0" fontId="1" fillId="33" borderId="1" xfId="0" applyFont="1" applyFill="1" applyBorder="1"/>
    <xf numFmtId="0" fontId="9" fillId="23" borderId="1" xfId="0" applyFont="1" applyFill="1" applyBorder="1" applyAlignment="1">
      <alignment horizontal="center" vertical="center"/>
    </xf>
    <xf numFmtId="0" fontId="16" fillId="9" borderId="7" xfId="0" applyFont="1" applyFill="1" applyBorder="1" applyAlignment="1">
      <alignment horizontal="center"/>
    </xf>
    <xf numFmtId="0" fontId="16" fillId="9" borderId="9" xfId="0" applyFont="1" applyFill="1" applyBorder="1" applyAlignment="1">
      <alignment horizontal="center"/>
    </xf>
    <xf numFmtId="0" fontId="16" fillId="9" borderId="10" xfId="0" applyFont="1" applyFill="1" applyBorder="1" applyAlignment="1">
      <alignment horizontal="center"/>
    </xf>
    <xf numFmtId="0" fontId="16" fillId="9" borderId="7" xfId="0" applyFont="1" applyFill="1" applyBorder="1" applyAlignment="1">
      <alignment horizontal="center" vertical="center"/>
    </xf>
    <xf numFmtId="0" fontId="16" fillId="9" borderId="11" xfId="0" applyFont="1" applyFill="1" applyBorder="1" applyAlignment="1">
      <alignment horizontal="center" vertical="center"/>
    </xf>
    <xf numFmtId="0" fontId="17" fillId="9" borderId="7" xfId="0" applyFont="1" applyFill="1" applyBorder="1" applyAlignment="1">
      <alignment horizontal="center" vertical="center"/>
    </xf>
    <xf numFmtId="0" fontId="16" fillId="9" borderId="8" xfId="0" applyFont="1" applyFill="1" applyBorder="1" applyAlignment="1">
      <alignment horizontal="center" vertical="center"/>
    </xf>
    <xf numFmtId="0" fontId="16" fillId="9" borderId="6" xfId="0" applyFont="1" applyFill="1" applyBorder="1" applyAlignment="1">
      <alignment horizontal="center" vertical="center"/>
    </xf>
    <xf numFmtId="14" fontId="17" fillId="9" borderId="6" xfId="0" applyNumberFormat="1" applyFont="1" applyFill="1" applyBorder="1" applyAlignment="1">
      <alignment horizontal="center" vertical="center"/>
    </xf>
    <xf numFmtId="0" fontId="16" fillId="9" borderId="8" xfId="0" applyFont="1" applyFill="1" applyBorder="1" applyAlignment="1">
      <alignment horizontal="left" vertical="center"/>
    </xf>
    <xf numFmtId="0" fontId="16" fillId="9" borderId="6" xfId="0" applyFont="1" applyFill="1" applyBorder="1" applyAlignment="1">
      <alignment horizontal="left" vertical="center"/>
    </xf>
    <xf numFmtId="0" fontId="16" fillId="9" borderId="0" xfId="0" applyFont="1" applyFill="1" applyAlignment="1">
      <alignment horizontal="center" vertical="center"/>
    </xf>
    <xf numFmtId="0" fontId="17" fillId="9" borderId="0" xfId="0" applyFont="1" applyFill="1" applyAlignment="1">
      <alignment horizontal="center" vertical="center"/>
    </xf>
    <xf numFmtId="0" fontId="16" fillId="9" borderId="0" xfId="0" applyFont="1" applyFill="1" applyAlignment="1">
      <alignment horizontal="left" vertical="center"/>
    </xf>
    <xf numFmtId="0" fontId="12" fillId="0" borderId="3" xfId="0" applyFont="1" applyBorder="1" applyAlignment="1">
      <alignment horizontal="center"/>
    </xf>
    <xf numFmtId="0" fontId="12" fillId="0" borderId="4" xfId="0" applyFont="1" applyBorder="1" applyAlignment="1">
      <alignment horizontal="center"/>
    </xf>
    <xf numFmtId="0" fontId="12" fillId="0" borderId="2" xfId="0" applyFont="1" applyBorder="1" applyAlignment="1">
      <alignment horizontal="center"/>
    </xf>
    <xf numFmtId="0" fontId="12" fillId="0" borderId="4" xfId="0" applyFont="1" applyBorder="1" applyAlignment="1">
      <alignment horizontal="center" vertical="center"/>
    </xf>
    <xf numFmtId="0" fontId="12" fillId="0" borderId="2" xfId="0" applyFont="1" applyBorder="1" applyAlignment="1">
      <alignment horizontal="center" vertical="center"/>
    </xf>
    <xf numFmtId="0" fontId="12" fillId="0" borderId="1" xfId="0" applyFont="1" applyBorder="1" applyAlignment="1">
      <alignment horizontal="center"/>
    </xf>
    <xf numFmtId="0" fontId="0" fillId="0" borderId="1" xfId="0" applyBorder="1" applyAlignment="1">
      <alignment horizontal="center"/>
    </xf>
    <xf numFmtId="0" fontId="2" fillId="0" borderId="4" xfId="0" applyFont="1" applyBorder="1" applyAlignment="1">
      <alignment vertical="center"/>
    </xf>
    <xf numFmtId="0" fontId="2" fillId="0" borderId="2" xfId="0" applyFont="1" applyBorder="1" applyAlignment="1">
      <alignment vertical="center"/>
    </xf>
    <xf numFmtId="0" fontId="2" fillId="0" borderId="12" xfId="0" applyFont="1" applyBorder="1" applyAlignment="1">
      <alignment horizontal="left"/>
    </xf>
    <xf numFmtId="0" fontId="2" fillId="0" borderId="5" xfId="0" applyFont="1" applyBorder="1" applyAlignment="1">
      <alignment horizontal="left"/>
    </xf>
    <xf numFmtId="0" fontId="2" fillId="0" borderId="12" xfId="0" applyFont="1" applyBorder="1" applyAlignment="1"/>
    <xf numFmtId="0" fontId="2" fillId="0" borderId="5" xfId="0" applyFont="1" applyBorder="1" applyAlignment="1"/>
    <xf numFmtId="0" fontId="2" fillId="0" borderId="14" xfId="0" applyFont="1" applyBorder="1" applyAlignment="1">
      <alignment horizontal="left"/>
    </xf>
    <xf numFmtId="0" fontId="2" fillId="0" borderId="6" xfId="0" applyFont="1" applyBorder="1" applyAlignment="1">
      <alignment horizontal="left"/>
    </xf>
    <xf numFmtId="0" fontId="2" fillId="0" borderId="14" xfId="0" applyFont="1" applyBorder="1" applyAlignment="1"/>
    <xf numFmtId="0" fontId="2" fillId="0" borderId="6" xfId="0" applyFont="1" applyBorder="1" applyAlignment="1"/>
    <xf numFmtId="0" fontId="2" fillId="0" borderId="3" xfId="0" applyFont="1" applyBorder="1" applyAlignment="1">
      <alignment horizontal="left" vertical="center"/>
    </xf>
    <xf numFmtId="0" fontId="2" fillId="0" borderId="3" xfId="0" applyFont="1" applyBorder="1" applyAlignment="1">
      <alignment horizontal="left"/>
    </xf>
    <xf numFmtId="0" fontId="2" fillId="0" borderId="1" xfId="0" applyFont="1" applyBorder="1" applyAlignment="1">
      <alignment horizontal="center"/>
    </xf>
    <xf numFmtId="0" fontId="8" fillId="25" borderId="1" xfId="0" applyFont="1" applyFill="1" applyBorder="1" applyAlignment="1">
      <alignment wrapText="1"/>
    </xf>
    <xf numFmtId="0" fontId="5" fillId="0" borderId="1" xfId="0" applyFont="1" applyFill="1" applyBorder="1"/>
    <xf numFmtId="0" fontId="14" fillId="9" borderId="1" xfId="0" applyFont="1" applyFill="1" applyBorder="1" applyAlignment="1">
      <alignment horizontal="center" wrapText="1"/>
    </xf>
    <xf numFmtId="0" fontId="6" fillId="9" borderId="1" xfId="0" applyFont="1" applyFill="1" applyBorder="1" applyAlignment="1">
      <alignment horizontal="center" vertical="center"/>
    </xf>
    <xf numFmtId="0" fontId="6" fillId="9" borderId="1" xfId="0" applyFont="1" applyFill="1" applyBorder="1" applyAlignment="1">
      <alignment horizontal="center" vertical="center"/>
    </xf>
    <xf numFmtId="165" fontId="22" fillId="9" borderId="1" xfId="0" applyNumberFormat="1" applyFont="1" applyFill="1" applyBorder="1" applyAlignment="1">
      <alignment horizontal="center" vertical="center"/>
    </xf>
    <xf numFmtId="0" fontId="12" fillId="0" borderId="1" xfId="0" applyFont="1" applyFill="1" applyBorder="1" applyAlignment="1">
      <alignment horizontal="center"/>
    </xf>
    <xf numFmtId="165" fontId="14" fillId="9" borderId="1" xfId="0" applyNumberFormat="1" applyFont="1" applyFill="1" applyBorder="1" applyAlignment="1">
      <alignment horizontal="center" wrapText="1"/>
    </xf>
    <xf numFmtId="2" fontId="1" fillId="9" borderId="1" xfId="0" applyNumberFormat="1" applyFont="1" applyFill="1" applyBorder="1" applyAlignment="1">
      <alignment horizontal="center" vertical="center" wrapText="1"/>
    </xf>
    <xf numFmtId="2" fontId="1" fillId="9" borderId="1" xfId="0" applyNumberFormat="1" applyFont="1" applyFill="1" applyBorder="1" applyAlignment="1">
      <alignment horizontal="left" vertical="center" wrapText="1"/>
    </xf>
    <xf numFmtId="2" fontId="14" fillId="9" borderId="1" xfId="0" applyNumberFormat="1" applyFont="1" applyFill="1" applyBorder="1" applyAlignment="1">
      <alignment horizontal="center" vertical="center" wrapText="1"/>
    </xf>
    <xf numFmtId="2" fontId="6" fillId="9" borderId="1" xfId="0" applyNumberFormat="1" applyFont="1" applyFill="1" applyBorder="1" applyAlignment="1">
      <alignment horizontal="center" vertical="center" wrapText="1"/>
    </xf>
    <xf numFmtId="2" fontId="12" fillId="0" borderId="1" xfId="0" applyNumberFormat="1" applyFont="1" applyFill="1" applyBorder="1" applyAlignment="1">
      <alignment horizontal="center" vertical="center" wrapText="1"/>
    </xf>
    <xf numFmtId="2" fontId="12" fillId="0" borderId="1" xfId="0" applyNumberFormat="1" applyFont="1" applyBorder="1" applyAlignment="1">
      <alignment horizontal="center" vertical="center" wrapText="1"/>
    </xf>
    <xf numFmtId="164" fontId="11" fillId="8" borderId="1" xfId="0" applyNumberFormat="1" applyFont="1" applyFill="1" applyBorder="1" applyAlignment="1">
      <alignment horizontal="center"/>
    </xf>
    <xf numFmtId="0" fontId="5" fillId="0" borderId="1" xfId="0" applyFont="1" applyBorder="1" applyAlignment="1">
      <alignment horizontal="center"/>
    </xf>
    <xf numFmtId="0" fontId="23" fillId="2" borderId="1" xfId="0" applyFont="1" applyFill="1" applyBorder="1" applyAlignment="1">
      <alignment horizontal="center"/>
    </xf>
    <xf numFmtId="0" fontId="9" fillId="38" borderId="1" xfId="0" applyFont="1" applyFill="1" applyBorder="1" applyAlignment="1">
      <alignment horizontal="center" vertical="center"/>
    </xf>
    <xf numFmtId="0" fontId="2" fillId="33" borderId="1" xfId="0" applyFont="1" applyFill="1" applyBorder="1"/>
    <xf numFmtId="164" fontId="11" fillId="8" borderId="1" xfId="0" applyNumberFormat="1" applyFont="1" applyFill="1" applyBorder="1" applyAlignment="1">
      <alignment horizontal="center" vertical="center"/>
    </xf>
    <xf numFmtId="0" fontId="21" fillId="26" borderId="1" xfId="0" applyFont="1" applyFill="1" applyBorder="1"/>
    <xf numFmtId="164" fontId="2" fillId="7" borderId="1" xfId="0" applyNumberFormat="1" applyFont="1" applyFill="1" applyBorder="1" applyAlignment="1">
      <alignment horizontal="center" vertical="center"/>
    </xf>
    <xf numFmtId="0" fontId="21" fillId="38" borderId="1" xfId="0" applyFont="1" applyFill="1" applyBorder="1"/>
    <xf numFmtId="0" fontId="2" fillId="0" borderId="1" xfId="0" applyFont="1" applyFill="1" applyBorder="1" applyAlignment="1">
      <alignment horizontal="center" vertical="center"/>
    </xf>
    <xf numFmtId="164" fontId="7" fillId="6" borderId="1" xfId="0" applyNumberFormat="1" applyFont="1" applyFill="1" applyBorder="1" applyAlignment="1">
      <alignment horizontal="center" vertical="center"/>
    </xf>
    <xf numFmtId="6" fontId="11" fillId="16" borderId="1" xfId="0" applyNumberFormat="1" applyFont="1" applyFill="1" applyBorder="1" applyAlignment="1">
      <alignment horizontal="center" vertical="center"/>
    </xf>
    <xf numFmtId="6" fontId="7" fillId="18" borderId="1" xfId="0" applyNumberFormat="1" applyFont="1" applyFill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6" fontId="7" fillId="0" borderId="1" xfId="0" applyNumberFormat="1" applyFont="1" applyBorder="1" applyAlignment="1">
      <alignment horizontal="center" vertical="center"/>
    </xf>
    <xf numFmtId="0" fontId="1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left"/>
    </xf>
    <xf numFmtId="0" fontId="2" fillId="0" borderId="1" xfId="0" applyFont="1" applyBorder="1" applyAlignment="1"/>
    <xf numFmtId="0" fontId="12" fillId="0" borderId="1" xfId="0" applyFont="1" applyBorder="1"/>
    <xf numFmtId="0" fontId="2" fillId="0" borderId="1" xfId="0" applyFont="1" applyBorder="1" applyAlignment="1">
      <alignment vertical="center"/>
    </xf>
    <xf numFmtId="0" fontId="2" fillId="0" borderId="1" xfId="0" applyFont="1" applyBorder="1" applyAlignment="1">
      <alignment horizontal="left" vertical="center"/>
    </xf>
    <xf numFmtId="0" fontId="1" fillId="0" borderId="1" xfId="0" applyFont="1" applyBorder="1" applyAlignment="1">
      <alignment horizontal="center"/>
    </xf>
    <xf numFmtId="0" fontId="0" fillId="0" borderId="1" xfId="0" applyBorder="1" applyAlignment="1">
      <alignment horizontal="left" vertical="center"/>
    </xf>
    <xf numFmtId="0" fontId="5" fillId="0" borderId="1" xfId="0" applyFont="1" applyBorder="1" applyAlignment="1">
      <alignment horizontal="center" vertical="center"/>
    </xf>
    <xf numFmtId="0" fontId="12" fillId="0" borderId="3" xfId="0" applyFont="1" applyBorder="1" applyAlignment="1">
      <alignment horizontal="center" vertical="center"/>
    </xf>
  </cellXfs>
  <cellStyles count="8">
    <cellStyle name="Comma" xfId="7" builtinId="3"/>
    <cellStyle name="Followed Hyperlink" xfId="2" builtinId="9" hidden="1"/>
    <cellStyle name="Followed Hyperlink" xfId="4" builtinId="9" hidden="1"/>
    <cellStyle name="Followed Hyperlink" xfId="6" builtinId="9" hidden="1"/>
    <cellStyle name="Hyperlink" xfId="1" builtinId="8" hidden="1"/>
    <cellStyle name="Hyperlink" xfId="3" builtinId="8" hidden="1"/>
    <cellStyle name="Hyperlink" xfId="5" builtinId="8" hidden="1"/>
    <cellStyle name="Normal" xfId="0" builtinId="0"/>
  </cellStyles>
  <dxfs count="4">
    <dxf>
      <font>
        <condense val="0"/>
        <extend val="0"/>
        <color indexed="17"/>
      </font>
    </dxf>
    <dxf>
      <font>
        <condense val="0"/>
        <extend val="0"/>
        <color indexed="10"/>
      </font>
    </dxf>
    <dxf>
      <font>
        <condense val="0"/>
        <extend val="0"/>
        <color indexed="17"/>
      </font>
    </dxf>
    <dxf>
      <font>
        <condense val="0"/>
        <extend val="0"/>
        <color indexed="10"/>
      </font>
    </dxf>
  </dxf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DD0806"/>
      <rgbColor rgb="001FB714"/>
      <rgbColor rgb="000000D4"/>
      <rgbColor rgb="00FCF305"/>
      <rgbColor rgb="00F20884"/>
      <rgbColor rgb="0000ABEA"/>
      <rgbColor rgb="00900000"/>
      <rgbColor rgb="00006411"/>
      <rgbColor rgb="00000090"/>
      <rgbColor rgb="0090713A"/>
      <rgbColor rgb="004600A5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6600CC"/>
      <color rgb="FFCC0099"/>
      <color rgb="FF66FFFF"/>
      <color rgb="FF00FFCC"/>
      <color rgb="FFEFEFBC"/>
      <color rgb="FFFF99CC"/>
      <color rgb="FF0069B8"/>
      <color rgb="FFFF5050"/>
      <color rgb="FFFFFF00"/>
      <color rgb="FFCC33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externalLink" Target="externalLinks/externalLink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10" Type="http://schemas.openxmlformats.org/officeDocument/2006/relationships/customXml" Target="../customXml/item3.xml"/><Relationship Id="rId4" Type="http://schemas.openxmlformats.org/officeDocument/2006/relationships/theme" Target="theme/theme1.xml"/><Relationship Id="rId9" Type="http://schemas.openxmlformats.org/officeDocument/2006/relationships/customXml" Target="../customXml/item2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UKZN%20Staffing\2026\Allocations\S2\Registrar%20Allocations%20S2%202026%20Version%202.1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Sheet1"/>
    </sheetNames>
    <sheetDataSet>
      <sheetData sheetId="0">
        <row r="64">
          <cell r="E64" t="str">
            <v>ELEC</v>
          </cell>
        </row>
        <row r="65">
          <cell r="E65" t="str">
            <v>DIP (AL)</v>
          </cell>
        </row>
        <row r="66">
          <cell r="E66" t="str">
            <v>DIP (VM)</v>
          </cell>
        </row>
        <row r="67">
          <cell r="E67" t="str">
            <v>HRS1(AL)</v>
          </cell>
        </row>
        <row r="68">
          <cell r="E68" t="str">
            <v>HRS2(KD)</v>
          </cell>
        </row>
        <row r="69">
          <cell r="E69" t="str">
            <v>CCS (VM)</v>
          </cell>
        </row>
        <row r="70">
          <cell r="E70" t="str">
            <v>CCS (AL)</v>
          </cell>
        </row>
        <row r="71">
          <cell r="E71" t="str">
            <v>CCS (PK)</v>
          </cell>
        </row>
        <row r="72">
          <cell r="E72" t="str">
            <v>NORA(AL)</v>
          </cell>
        </row>
        <row r="73">
          <cell r="E73" t="str">
            <v>NA</v>
          </cell>
        </row>
        <row r="74">
          <cell r="E74" t="str">
            <v>CA</v>
          </cell>
        </row>
        <row r="75">
          <cell r="E75" t="str">
            <v>PA</v>
          </cell>
        </row>
        <row r="76">
          <cell r="E76" t="str">
            <v>HRO/P</v>
          </cell>
        </row>
        <row r="77">
          <cell r="E77" t="str">
            <v>Gen(Pmb)</v>
          </cell>
        </row>
        <row r="78">
          <cell r="E78" t="str">
            <v xml:space="preserve">AW(VM) </v>
          </cell>
        </row>
        <row r="79">
          <cell r="E79" t="str">
            <v>AW(Gr)</v>
          </cell>
        </row>
        <row r="80">
          <cell r="E80" t="str">
            <v>QoP(AL)</v>
          </cell>
        </row>
        <row r="81">
          <cell r="E81" t="str">
            <v>QoP(VM)</v>
          </cell>
        </row>
        <row r="82">
          <cell r="E82" t="str">
            <v>QoP(Ad)</v>
          </cell>
        </row>
        <row r="83">
          <cell r="E83" t="str">
            <v>QoP(PK)</v>
          </cell>
        </row>
        <row r="84">
          <cell r="E84" t="str">
            <v>NORA/QoP (Gr)</v>
          </cell>
        </row>
        <row r="85">
          <cell r="E85" t="str">
            <v>POC (PK)</v>
          </cell>
        </row>
        <row r="86">
          <cell r="E86" t="str">
            <v>POC(Gr)</v>
          </cell>
        </row>
        <row r="89">
          <cell r="E89" t="str">
            <v>RA(Ad)</v>
          </cell>
        </row>
        <row r="90">
          <cell r="E90" t="str">
            <v>RA(Gr)</v>
          </cell>
        </row>
        <row r="91">
          <cell r="E91" t="str">
            <v>GH (RK)</v>
          </cell>
        </row>
        <row r="92">
          <cell r="E92" t="str">
            <v>GH (PM)</v>
          </cell>
        </row>
        <row r="93">
          <cell r="E93" t="str">
            <v>GH(HG)</v>
          </cell>
        </row>
        <row r="94">
          <cell r="E94" t="str">
            <v>CCJ (AL)</v>
          </cell>
        </row>
        <row r="95">
          <cell r="E95" t="str">
            <v>CCJ (VM)</v>
          </cell>
        </row>
        <row r="96">
          <cell r="E96" t="str">
            <v>CCJ(Gr)</v>
          </cell>
        </row>
        <row r="97">
          <cell r="E97" t="str">
            <v>CCJ (PK)</v>
          </cell>
        </row>
        <row r="98">
          <cell r="E98" t="str">
            <v>FCP (AL)</v>
          </cell>
        </row>
        <row r="99">
          <cell r="E99" t="str">
            <v>FCP (Gr)</v>
          </cell>
        </row>
        <row r="100">
          <cell r="E100" t="str">
            <v>FP (VM)</v>
          </cell>
        </row>
        <row r="101">
          <cell r="E101" t="str">
            <v>FP (Ad)</v>
          </cell>
        </row>
        <row r="102">
          <cell r="E102" t="str">
            <v>FP (Gr)</v>
          </cell>
        </row>
        <row r="103">
          <cell r="E103" t="str">
            <v>EXIT</v>
          </cell>
        </row>
        <row r="104">
          <cell r="E104" t="str">
            <v>RTO</v>
          </cell>
        </row>
      </sheetData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E120"/>
  <sheetViews>
    <sheetView tabSelected="1" zoomScaleNormal="100" workbookViewId="0">
      <pane xSplit="4" ySplit="4" topLeftCell="E5" activePane="bottomRight" state="frozen"/>
      <selection pane="topRight" activeCell="L1" sqref="L1"/>
      <selection pane="bottomLeft" activeCell="A6" sqref="A6"/>
      <selection pane="bottomRight" activeCell="AE63" sqref="AE63:AJ63"/>
    </sheetView>
  </sheetViews>
  <sheetFormatPr defaultColWidth="8.54296875" defaultRowHeight="12.5" x14ac:dyDescent="0.25"/>
  <cols>
    <col min="1" max="1" width="8.54296875" style="13"/>
    <col min="2" max="2" width="3.81640625" style="63" customWidth="1"/>
    <col min="3" max="3" width="9.453125" style="36" customWidth="1"/>
    <col min="4" max="4" width="9.1796875" style="36" customWidth="1"/>
    <col min="5" max="5" width="7.453125" style="117" customWidth="1"/>
    <col min="6" max="13" width="8.54296875" style="63" hidden="1" customWidth="1"/>
    <col min="14" max="14" width="13" style="63" hidden="1" customWidth="1"/>
    <col min="15" max="19" width="8.54296875" style="63" hidden="1" customWidth="1"/>
    <col min="20" max="20" width="10.54296875" style="12" hidden="1" customWidth="1"/>
    <col min="21" max="21" width="10.453125" style="12" hidden="1" customWidth="1"/>
    <col min="22" max="22" width="8.54296875" style="12" hidden="1" customWidth="1"/>
    <col min="23" max="23" width="8.54296875" style="13" hidden="1" customWidth="1"/>
    <col min="24" max="24" width="10.453125" style="13" hidden="1" customWidth="1"/>
    <col min="25" max="29" width="8.54296875" style="13" hidden="1" customWidth="1"/>
    <col min="30" max="30" width="0.1796875" style="13" hidden="1" customWidth="1"/>
    <col min="31" max="31" width="12.1796875" style="13" bestFit="1" customWidth="1"/>
    <col min="32" max="32" width="10" style="13" bestFit="1" customWidth="1"/>
    <col min="33" max="33" width="11" style="13" customWidth="1"/>
    <col min="34" max="35" width="10" style="13" bestFit="1" customWidth="1"/>
    <col min="36" max="36" width="11.1796875" style="13" customWidth="1"/>
    <col min="37" max="42" width="10.1796875" style="13" bestFit="1" customWidth="1"/>
    <col min="43" max="48" width="10" style="13" bestFit="1" customWidth="1"/>
    <col min="49" max="49" width="8.7265625" style="13" customWidth="1"/>
    <col min="50" max="51" width="7.54296875" style="13" customWidth="1"/>
    <col min="52" max="52" width="10.7265625" style="13" customWidth="1"/>
    <col min="53" max="53" width="8" style="13" customWidth="1"/>
    <col min="54" max="55" width="7.81640625" style="13" customWidth="1"/>
    <col min="56" max="56" width="7.7265625" style="13" customWidth="1"/>
    <col min="57" max="57" width="12" style="119" customWidth="1"/>
    <col min="58" max="16384" width="8.54296875" style="13"/>
  </cols>
  <sheetData>
    <row r="1" spans="1:57" ht="37.9" customHeight="1" x14ac:dyDescent="0.25">
      <c r="AE1" s="118" t="s">
        <v>307</v>
      </c>
      <c r="AJ1" s="118" t="s">
        <v>306</v>
      </c>
      <c r="AN1" s="118" t="s">
        <v>309</v>
      </c>
      <c r="AT1" s="118" t="s">
        <v>311</v>
      </c>
      <c r="AU1" s="118" t="s">
        <v>312</v>
      </c>
      <c r="AW1" s="118" t="s">
        <v>314</v>
      </c>
      <c r="AY1" s="118" t="s">
        <v>313</v>
      </c>
      <c r="AZ1" s="118" t="s">
        <v>313</v>
      </c>
    </row>
    <row r="2" spans="1:57" s="69" customFormat="1" ht="17.25" customHeight="1" x14ac:dyDescent="0.3">
      <c r="E2" s="120" t="s">
        <v>70</v>
      </c>
      <c r="F2" s="121" t="s">
        <v>43</v>
      </c>
      <c r="G2" s="122" t="s">
        <v>41</v>
      </c>
      <c r="H2" s="122"/>
      <c r="I2" s="122"/>
      <c r="J2" s="122"/>
      <c r="K2" s="122"/>
      <c r="L2" s="122"/>
      <c r="M2" s="122" t="s">
        <v>42</v>
      </c>
      <c r="N2" s="122"/>
      <c r="O2" s="122"/>
      <c r="P2" s="122"/>
      <c r="Q2" s="122"/>
      <c r="R2" s="122"/>
      <c r="S2" s="122" t="s">
        <v>137</v>
      </c>
      <c r="T2" s="122"/>
      <c r="U2" s="122"/>
      <c r="V2" s="122"/>
      <c r="W2" s="122"/>
      <c r="X2" s="122"/>
      <c r="Y2" s="122" t="s">
        <v>111</v>
      </c>
      <c r="Z2" s="122"/>
      <c r="AA2" s="122"/>
      <c r="AB2" s="122"/>
      <c r="AC2" s="122"/>
      <c r="AD2" s="122"/>
      <c r="AE2" s="122" t="s">
        <v>183</v>
      </c>
      <c r="AF2" s="122"/>
      <c r="AG2" s="122"/>
      <c r="AH2" s="122"/>
      <c r="AI2" s="122"/>
      <c r="AJ2" s="122"/>
      <c r="AK2" s="122" t="s">
        <v>184</v>
      </c>
      <c r="AL2" s="122"/>
      <c r="AM2" s="122"/>
      <c r="AN2" s="122"/>
      <c r="AO2" s="122"/>
      <c r="AP2" s="122"/>
      <c r="AQ2" s="122" t="s">
        <v>185</v>
      </c>
      <c r="AR2" s="122"/>
      <c r="AS2" s="122"/>
      <c r="AT2" s="122"/>
      <c r="AU2" s="122"/>
      <c r="AV2" s="122"/>
      <c r="AW2" s="122" t="s">
        <v>186</v>
      </c>
      <c r="AX2" s="122"/>
      <c r="AY2" s="122"/>
      <c r="AZ2" s="122"/>
      <c r="BA2" s="122"/>
      <c r="BB2" s="122"/>
      <c r="BC2" s="123" t="s">
        <v>187</v>
      </c>
      <c r="BD2" s="1"/>
      <c r="BE2" s="124"/>
    </row>
    <row r="3" spans="1:57" ht="16.399999999999999" customHeight="1" x14ac:dyDescent="0.25">
      <c r="E3" s="125" t="s">
        <v>71</v>
      </c>
      <c r="F3" s="1">
        <v>45297</v>
      </c>
      <c r="G3" s="1">
        <v>45304</v>
      </c>
      <c r="H3" s="1">
        <v>45311</v>
      </c>
      <c r="I3" s="1">
        <v>45318</v>
      </c>
      <c r="J3" s="1">
        <v>45325</v>
      </c>
      <c r="K3" s="1">
        <v>45332</v>
      </c>
      <c r="L3" s="1">
        <v>45339</v>
      </c>
      <c r="M3" s="1">
        <v>45346</v>
      </c>
      <c r="N3" s="1">
        <v>45354</v>
      </c>
      <c r="O3" s="1">
        <v>45361</v>
      </c>
      <c r="P3" s="1">
        <v>45368</v>
      </c>
      <c r="Q3" s="1">
        <v>45375</v>
      </c>
      <c r="R3" s="1">
        <v>45382</v>
      </c>
      <c r="S3" s="1">
        <v>45389</v>
      </c>
      <c r="T3" s="1">
        <v>45396</v>
      </c>
      <c r="U3" s="1">
        <v>45403</v>
      </c>
      <c r="V3" s="1">
        <v>45410</v>
      </c>
      <c r="W3" s="1">
        <v>45417</v>
      </c>
      <c r="X3" s="1">
        <v>45424</v>
      </c>
      <c r="Y3" s="1">
        <v>45431</v>
      </c>
      <c r="Z3" s="1">
        <v>45438</v>
      </c>
      <c r="AA3" s="1">
        <v>45445</v>
      </c>
      <c r="AB3" s="1">
        <v>45452</v>
      </c>
      <c r="AC3" s="1">
        <v>45459</v>
      </c>
      <c r="AD3" s="1">
        <v>45466</v>
      </c>
      <c r="AE3" s="1">
        <v>46209</v>
      </c>
      <c r="AF3" s="1">
        <v>46216</v>
      </c>
      <c r="AG3" s="1">
        <v>46223</v>
      </c>
      <c r="AH3" s="1">
        <v>46230</v>
      </c>
      <c r="AI3" s="1">
        <v>46237</v>
      </c>
      <c r="AJ3" s="1">
        <v>46244</v>
      </c>
      <c r="AK3" s="1">
        <v>46251</v>
      </c>
      <c r="AL3" s="1">
        <v>46258</v>
      </c>
      <c r="AM3" s="1">
        <v>46265</v>
      </c>
      <c r="AN3" s="1">
        <v>46272</v>
      </c>
      <c r="AO3" s="1">
        <v>46279</v>
      </c>
      <c r="AP3" s="1">
        <v>46286</v>
      </c>
      <c r="AQ3" s="1">
        <v>46293</v>
      </c>
      <c r="AR3" s="1">
        <v>46300</v>
      </c>
      <c r="AS3" s="1">
        <v>46307</v>
      </c>
      <c r="AT3" s="1">
        <v>46314</v>
      </c>
      <c r="AU3" s="1">
        <v>46321</v>
      </c>
      <c r="AV3" s="1">
        <v>46328</v>
      </c>
      <c r="AW3" s="1">
        <v>46335</v>
      </c>
      <c r="AX3" s="1">
        <v>46342</v>
      </c>
      <c r="AY3" s="1">
        <v>46349</v>
      </c>
      <c r="AZ3" s="1">
        <v>46356</v>
      </c>
      <c r="BA3" s="1">
        <v>46363</v>
      </c>
      <c r="BB3" s="1">
        <v>46370</v>
      </c>
      <c r="BC3" s="1">
        <v>46377</v>
      </c>
      <c r="BD3" s="1">
        <v>46384</v>
      </c>
    </row>
    <row r="4" spans="1:57" ht="24" customHeight="1" x14ac:dyDescent="0.25">
      <c r="E4" s="125" t="s">
        <v>69</v>
      </c>
      <c r="F4" s="1" t="s">
        <v>44</v>
      </c>
      <c r="G4" s="1" t="s">
        <v>36</v>
      </c>
      <c r="H4" s="1" t="s">
        <v>37</v>
      </c>
      <c r="I4" s="1" t="s">
        <v>38</v>
      </c>
      <c r="J4" s="1" t="s">
        <v>39</v>
      </c>
      <c r="K4" s="1" t="s">
        <v>40</v>
      </c>
      <c r="L4" s="1" t="s">
        <v>148</v>
      </c>
      <c r="M4" s="1" t="s">
        <v>35</v>
      </c>
      <c r="N4" s="1" t="s">
        <v>36</v>
      </c>
      <c r="O4" s="1" t="s">
        <v>37</v>
      </c>
      <c r="P4" s="1" t="s">
        <v>38</v>
      </c>
      <c r="Q4" s="1" t="s">
        <v>39</v>
      </c>
      <c r="R4" s="1" t="s">
        <v>40</v>
      </c>
      <c r="S4" s="1" t="s">
        <v>35</v>
      </c>
      <c r="T4" s="1" t="s">
        <v>36</v>
      </c>
      <c r="U4" s="1" t="s">
        <v>37</v>
      </c>
      <c r="V4" s="1" t="s">
        <v>38</v>
      </c>
      <c r="W4" s="1" t="s">
        <v>39</v>
      </c>
      <c r="X4" s="1" t="s">
        <v>40</v>
      </c>
      <c r="Y4" s="1" t="s">
        <v>35</v>
      </c>
      <c r="Z4" s="1" t="s">
        <v>36</v>
      </c>
      <c r="AA4" s="1" t="s">
        <v>37</v>
      </c>
      <c r="AB4" s="1" t="s">
        <v>38</v>
      </c>
      <c r="AC4" s="1" t="s">
        <v>39</v>
      </c>
      <c r="AD4" s="1" t="s">
        <v>40</v>
      </c>
      <c r="AE4" s="1" t="s">
        <v>280</v>
      </c>
      <c r="AF4" s="1" t="s">
        <v>281</v>
      </c>
      <c r="AG4" s="1" t="s">
        <v>282</v>
      </c>
      <c r="AH4" s="1" t="s">
        <v>283</v>
      </c>
      <c r="AI4" s="1" t="s">
        <v>284</v>
      </c>
      <c r="AJ4" s="1" t="s">
        <v>285</v>
      </c>
      <c r="AK4" s="1" t="s">
        <v>286</v>
      </c>
      <c r="AL4" s="1" t="s">
        <v>287</v>
      </c>
      <c r="AM4" s="1" t="s">
        <v>288</v>
      </c>
      <c r="AN4" s="1" t="s">
        <v>289</v>
      </c>
      <c r="AO4" s="1" t="s">
        <v>290</v>
      </c>
      <c r="AP4" s="1" t="s">
        <v>291</v>
      </c>
      <c r="AQ4" s="1" t="s">
        <v>292</v>
      </c>
      <c r="AR4" s="1" t="s">
        <v>293</v>
      </c>
      <c r="AS4" s="1" t="s">
        <v>294</v>
      </c>
      <c r="AT4" s="1" t="s">
        <v>295</v>
      </c>
      <c r="AU4" s="1" t="s">
        <v>296</v>
      </c>
      <c r="AV4" s="1" t="s">
        <v>297</v>
      </c>
      <c r="AW4" s="1" t="s">
        <v>298</v>
      </c>
      <c r="AX4" s="1" t="s">
        <v>299</v>
      </c>
      <c r="AY4" s="1" t="s">
        <v>300</v>
      </c>
      <c r="AZ4" s="1" t="s">
        <v>301</v>
      </c>
      <c r="BA4" s="1" t="s">
        <v>302</v>
      </c>
      <c r="BB4" s="1" t="s">
        <v>303</v>
      </c>
      <c r="BC4" s="1" t="s">
        <v>304</v>
      </c>
      <c r="BD4" s="1" t="s">
        <v>305</v>
      </c>
    </row>
    <row r="5" spans="1:57" s="131" customFormat="1" ht="52.5" x14ac:dyDescent="0.25">
      <c r="A5" s="126" t="s">
        <v>136</v>
      </c>
      <c r="B5" s="126" t="s">
        <v>0</v>
      </c>
      <c r="C5" s="127" t="s">
        <v>1</v>
      </c>
      <c r="D5" s="127" t="s">
        <v>2</v>
      </c>
      <c r="E5" s="128" t="s">
        <v>68</v>
      </c>
      <c r="F5" s="129" t="s">
        <v>55</v>
      </c>
      <c r="G5" s="129" t="s">
        <v>56</v>
      </c>
      <c r="H5" s="129" t="s">
        <v>57</v>
      </c>
      <c r="I5" s="129" t="s">
        <v>58</v>
      </c>
      <c r="J5" s="129" t="s">
        <v>59</v>
      </c>
      <c r="K5" s="129" t="s">
        <v>60</v>
      </c>
      <c r="L5" s="129" t="s">
        <v>61</v>
      </c>
      <c r="M5" s="129" t="s">
        <v>62</v>
      </c>
      <c r="N5" s="129" t="s">
        <v>63</v>
      </c>
      <c r="O5" s="129" t="s">
        <v>64</v>
      </c>
      <c r="P5" s="129" t="s">
        <v>65</v>
      </c>
      <c r="Q5" s="129" t="s">
        <v>66</v>
      </c>
      <c r="R5" s="129" t="s">
        <v>67</v>
      </c>
      <c r="S5" s="129" t="s">
        <v>99</v>
      </c>
      <c r="T5" s="129" t="s">
        <v>100</v>
      </c>
      <c r="U5" s="129" t="s">
        <v>101</v>
      </c>
      <c r="V5" s="129" t="s">
        <v>102</v>
      </c>
      <c r="W5" s="129" t="s">
        <v>103</v>
      </c>
      <c r="X5" s="129" t="s">
        <v>104</v>
      </c>
      <c r="Y5" s="129" t="s">
        <v>105</v>
      </c>
      <c r="Z5" s="129" t="s">
        <v>106</v>
      </c>
      <c r="AA5" s="129" t="s">
        <v>107</v>
      </c>
      <c r="AB5" s="129" t="s">
        <v>108</v>
      </c>
      <c r="AC5" s="129" t="s">
        <v>109</v>
      </c>
      <c r="AD5" s="129" t="s">
        <v>110</v>
      </c>
      <c r="AE5" s="129" t="s">
        <v>188</v>
      </c>
      <c r="AF5" s="129" t="s">
        <v>189</v>
      </c>
      <c r="AG5" s="129" t="s">
        <v>190</v>
      </c>
      <c r="AH5" s="129" t="s">
        <v>191</v>
      </c>
      <c r="AI5" s="129" t="s">
        <v>192</v>
      </c>
      <c r="AJ5" s="129" t="s">
        <v>193</v>
      </c>
      <c r="AK5" s="129" t="s">
        <v>194</v>
      </c>
      <c r="AL5" s="129" t="s">
        <v>195</v>
      </c>
      <c r="AM5" s="129" t="s">
        <v>196</v>
      </c>
      <c r="AN5" s="129" t="s">
        <v>197</v>
      </c>
      <c r="AO5" s="129" t="s">
        <v>198</v>
      </c>
      <c r="AP5" s="129" t="s">
        <v>199</v>
      </c>
      <c r="AQ5" s="129" t="s">
        <v>200</v>
      </c>
      <c r="AR5" s="129" t="s">
        <v>201</v>
      </c>
      <c r="AS5" s="129" t="s">
        <v>202</v>
      </c>
      <c r="AT5" s="129" t="s">
        <v>203</v>
      </c>
      <c r="AU5" s="129" t="s">
        <v>204</v>
      </c>
      <c r="AV5" s="129" t="s">
        <v>205</v>
      </c>
      <c r="AW5" s="129" t="s">
        <v>206</v>
      </c>
      <c r="AX5" s="129" t="s">
        <v>207</v>
      </c>
      <c r="AY5" s="129" t="s">
        <v>208</v>
      </c>
      <c r="AZ5" s="129" t="s">
        <v>209</v>
      </c>
      <c r="BA5" s="129" t="s">
        <v>210</v>
      </c>
      <c r="BB5" s="129" t="s">
        <v>211</v>
      </c>
      <c r="BC5" s="129" t="s">
        <v>212</v>
      </c>
      <c r="BD5" s="129" t="s">
        <v>213</v>
      </c>
      <c r="BE5" s="130"/>
    </row>
    <row r="6" spans="1:57" ht="12.65" customHeight="1" x14ac:dyDescent="0.25">
      <c r="A6" s="132">
        <v>8</v>
      </c>
      <c r="B6" s="73">
        <v>1</v>
      </c>
      <c r="C6" s="75" t="s">
        <v>3</v>
      </c>
      <c r="D6" s="75" t="s">
        <v>4</v>
      </c>
      <c r="E6" s="133"/>
      <c r="F6" s="44" t="s">
        <v>52</v>
      </c>
      <c r="G6" s="44" t="s">
        <v>52</v>
      </c>
      <c r="H6" s="44" t="s">
        <v>52</v>
      </c>
      <c r="I6" s="44" t="s">
        <v>52</v>
      </c>
      <c r="J6" s="44" t="s">
        <v>52</v>
      </c>
      <c r="K6" s="45" t="s">
        <v>113</v>
      </c>
      <c r="L6" s="45" t="s">
        <v>113</v>
      </c>
      <c r="M6" s="33" t="s">
        <v>149</v>
      </c>
      <c r="N6" s="46" t="s">
        <v>34</v>
      </c>
      <c r="O6" s="46" t="s">
        <v>34</v>
      </c>
      <c r="P6" s="46" t="s">
        <v>34</v>
      </c>
      <c r="Q6" s="46" t="s">
        <v>34</v>
      </c>
      <c r="R6" s="46" t="s">
        <v>34</v>
      </c>
      <c r="S6" s="47" t="s">
        <v>129</v>
      </c>
      <c r="T6" s="47" t="s">
        <v>129</v>
      </c>
      <c r="U6" s="47" t="s">
        <v>129</v>
      </c>
      <c r="V6" s="47" t="s">
        <v>129</v>
      </c>
      <c r="W6" s="47" t="s">
        <v>129</v>
      </c>
      <c r="X6" s="47" t="s">
        <v>129</v>
      </c>
      <c r="Y6" s="48" t="s">
        <v>77</v>
      </c>
      <c r="Z6" s="48" t="s">
        <v>77</v>
      </c>
      <c r="AA6" s="48" t="s">
        <v>77</v>
      </c>
      <c r="AB6" s="48" t="s">
        <v>77</v>
      </c>
      <c r="AC6" s="48" t="s">
        <v>77</v>
      </c>
      <c r="AD6" s="48" t="s">
        <v>77</v>
      </c>
      <c r="AE6" s="134" t="s">
        <v>50</v>
      </c>
      <c r="AF6" s="135" t="s">
        <v>76</v>
      </c>
      <c r="AG6" s="135" t="s">
        <v>76</v>
      </c>
      <c r="AH6" s="134" t="s">
        <v>50</v>
      </c>
      <c r="AI6" s="134" t="s">
        <v>50</v>
      </c>
      <c r="AJ6" s="134" t="s">
        <v>50</v>
      </c>
      <c r="AK6" s="38" t="s">
        <v>237</v>
      </c>
      <c r="AL6" s="38" t="s">
        <v>237</v>
      </c>
      <c r="AM6" s="38" t="s">
        <v>237</v>
      </c>
      <c r="AN6" s="38" t="s">
        <v>237</v>
      </c>
      <c r="AO6" s="38" t="s">
        <v>237</v>
      </c>
      <c r="AP6" s="11" t="s">
        <v>76</v>
      </c>
      <c r="AQ6" s="11" t="s">
        <v>76</v>
      </c>
      <c r="AR6" s="38" t="s">
        <v>237</v>
      </c>
      <c r="AS6" s="38" t="s">
        <v>237</v>
      </c>
      <c r="AT6" s="38" t="s">
        <v>237</v>
      </c>
      <c r="AU6" s="11" t="s">
        <v>310</v>
      </c>
      <c r="AV6" s="136" t="s">
        <v>124</v>
      </c>
      <c r="AW6" s="136" t="s">
        <v>124</v>
      </c>
      <c r="AX6" s="136" t="s">
        <v>124</v>
      </c>
      <c r="AY6" s="136" t="s">
        <v>124</v>
      </c>
      <c r="AZ6" s="136" t="s">
        <v>124</v>
      </c>
      <c r="BA6" s="136" t="s">
        <v>124</v>
      </c>
      <c r="BB6" s="136" t="s">
        <v>124</v>
      </c>
      <c r="BC6" s="136" t="s">
        <v>124</v>
      </c>
      <c r="BD6" s="136" t="s">
        <v>124</v>
      </c>
    </row>
    <row r="7" spans="1:57" ht="12.65" customHeight="1" x14ac:dyDescent="0.3">
      <c r="A7" s="137">
        <v>8</v>
      </c>
      <c r="B7" s="73">
        <v>2</v>
      </c>
      <c r="C7" s="75" t="s">
        <v>5</v>
      </c>
      <c r="D7" s="75" t="s">
        <v>6</v>
      </c>
      <c r="E7" s="133"/>
      <c r="F7" s="17" t="s">
        <v>77</v>
      </c>
      <c r="G7" s="17" t="s">
        <v>77</v>
      </c>
      <c r="H7" s="17" t="s">
        <v>77</v>
      </c>
      <c r="I7" s="17" t="s">
        <v>77</v>
      </c>
      <c r="J7" s="83" t="s">
        <v>76</v>
      </c>
      <c r="K7" s="17" t="s">
        <v>77</v>
      </c>
      <c r="L7" s="17" t="s">
        <v>77</v>
      </c>
      <c r="M7" s="30" t="s">
        <v>129</v>
      </c>
      <c r="N7" s="30" t="s">
        <v>129</v>
      </c>
      <c r="O7" s="83" t="s">
        <v>76</v>
      </c>
      <c r="P7" s="30" t="s">
        <v>129</v>
      </c>
      <c r="Q7" s="30" t="s">
        <v>129</v>
      </c>
      <c r="R7" s="30" t="s">
        <v>129</v>
      </c>
      <c r="S7" s="31" t="s">
        <v>147</v>
      </c>
      <c r="T7" s="31" t="s">
        <v>147</v>
      </c>
      <c r="U7" s="31" t="s">
        <v>147</v>
      </c>
      <c r="V7" s="31" t="s">
        <v>147</v>
      </c>
      <c r="W7" s="31" t="s">
        <v>147</v>
      </c>
      <c r="X7" s="31" t="s">
        <v>147</v>
      </c>
      <c r="Y7" s="20" t="s">
        <v>143</v>
      </c>
      <c r="Z7" s="20" t="s">
        <v>143</v>
      </c>
      <c r="AA7" s="20" t="s">
        <v>143</v>
      </c>
      <c r="AB7" s="11" t="s">
        <v>115</v>
      </c>
      <c r="AC7" s="32" t="s">
        <v>113</v>
      </c>
      <c r="AD7" s="32" t="s">
        <v>113</v>
      </c>
      <c r="AE7" s="138" t="s">
        <v>149</v>
      </c>
      <c r="AF7" s="20" t="s">
        <v>143</v>
      </c>
      <c r="AG7" s="83" t="s">
        <v>76</v>
      </c>
      <c r="AH7" s="20" t="s">
        <v>233</v>
      </c>
      <c r="AI7" s="20" t="s">
        <v>233</v>
      </c>
      <c r="AJ7" s="9" t="s">
        <v>114</v>
      </c>
      <c r="AK7" s="25" t="s">
        <v>238</v>
      </c>
      <c r="AL7" s="25" t="s">
        <v>238</v>
      </c>
      <c r="AM7" s="25" t="s">
        <v>238</v>
      </c>
      <c r="AN7" s="25" t="s">
        <v>238</v>
      </c>
      <c r="AO7" s="25" t="s">
        <v>238</v>
      </c>
      <c r="AP7" s="25" t="s">
        <v>238</v>
      </c>
      <c r="AQ7" s="39" t="s">
        <v>232</v>
      </c>
      <c r="AR7" s="39" t="s">
        <v>232</v>
      </c>
      <c r="AS7" s="39" t="s">
        <v>232</v>
      </c>
      <c r="AT7" s="6" t="s">
        <v>113</v>
      </c>
      <c r="AU7" s="66" t="s">
        <v>149</v>
      </c>
      <c r="AV7" s="39" t="s">
        <v>232</v>
      </c>
      <c r="AW7" s="38" t="s">
        <v>237</v>
      </c>
      <c r="AX7" s="83" t="s">
        <v>76</v>
      </c>
      <c r="AY7" s="38" t="s">
        <v>237</v>
      </c>
      <c r="AZ7" s="38" t="s">
        <v>237</v>
      </c>
      <c r="BA7" s="38" t="s">
        <v>237</v>
      </c>
      <c r="BB7" s="38" t="s">
        <v>237</v>
      </c>
      <c r="BC7" s="38" t="s">
        <v>237</v>
      </c>
      <c r="BD7" s="38" t="s">
        <v>237</v>
      </c>
    </row>
    <row r="8" spans="1:57" ht="12.65" customHeight="1" x14ac:dyDescent="0.3">
      <c r="A8" s="139" t="s">
        <v>169</v>
      </c>
      <c r="B8" s="73">
        <v>3</v>
      </c>
      <c r="C8" s="75" t="s">
        <v>9</v>
      </c>
      <c r="D8" s="75" t="s">
        <v>16</v>
      </c>
      <c r="E8" s="133"/>
      <c r="F8" s="20" t="s">
        <v>143</v>
      </c>
      <c r="G8" s="20" t="s">
        <v>143</v>
      </c>
      <c r="H8" s="20" t="s">
        <v>143</v>
      </c>
      <c r="I8" s="20" t="s">
        <v>143</v>
      </c>
      <c r="J8" s="20" t="s">
        <v>30</v>
      </c>
      <c r="K8" s="20" t="s">
        <v>30</v>
      </c>
      <c r="L8" s="20" t="s">
        <v>30</v>
      </c>
      <c r="M8" s="18" t="s">
        <v>116</v>
      </c>
      <c r="N8" s="9" t="s">
        <v>114</v>
      </c>
      <c r="O8" s="18" t="s">
        <v>116</v>
      </c>
      <c r="P8" s="18" t="s">
        <v>116</v>
      </c>
      <c r="Q8" s="83" t="s">
        <v>76</v>
      </c>
      <c r="R8" s="83" t="s">
        <v>76</v>
      </c>
      <c r="S8" s="17" t="s">
        <v>77</v>
      </c>
      <c r="T8" s="17" t="s">
        <v>77</v>
      </c>
      <c r="U8" s="17" t="s">
        <v>77</v>
      </c>
      <c r="V8" s="17" t="s">
        <v>77</v>
      </c>
      <c r="W8" s="17" t="s">
        <v>77</v>
      </c>
      <c r="X8" s="17" t="s">
        <v>77</v>
      </c>
      <c r="Y8" s="30" t="s">
        <v>129</v>
      </c>
      <c r="Z8" s="30" t="s">
        <v>129</v>
      </c>
      <c r="AA8" s="30" t="s">
        <v>129</v>
      </c>
      <c r="AB8" s="30" t="s">
        <v>129</v>
      </c>
      <c r="AC8" s="30" t="s">
        <v>129</v>
      </c>
      <c r="AD8" s="30" t="s">
        <v>129</v>
      </c>
      <c r="AE8" s="138" t="s">
        <v>149</v>
      </c>
      <c r="AF8" s="38" t="s">
        <v>237</v>
      </c>
      <c r="AG8" s="38" t="s">
        <v>237</v>
      </c>
      <c r="AH8" s="38" t="s">
        <v>237</v>
      </c>
      <c r="AI8" s="38" t="s">
        <v>237</v>
      </c>
      <c r="AJ8" s="9" t="s">
        <v>114</v>
      </c>
      <c r="AK8" s="38" t="s">
        <v>237</v>
      </c>
      <c r="AL8" s="83" t="s">
        <v>76</v>
      </c>
      <c r="AM8" s="83" t="s">
        <v>76</v>
      </c>
      <c r="AN8" s="38" t="s">
        <v>237</v>
      </c>
      <c r="AO8" s="38" t="s">
        <v>237</v>
      </c>
      <c r="AP8" s="38" t="s">
        <v>237</v>
      </c>
      <c r="AQ8" s="20" t="s">
        <v>143</v>
      </c>
      <c r="AR8" s="20" t="s">
        <v>143</v>
      </c>
      <c r="AS8" s="20" t="s">
        <v>143</v>
      </c>
      <c r="AT8" s="6" t="s">
        <v>113</v>
      </c>
      <c r="AU8" s="66" t="s">
        <v>149</v>
      </c>
      <c r="AV8" s="20" t="s">
        <v>233</v>
      </c>
      <c r="AW8" s="16" t="s">
        <v>27</v>
      </c>
      <c r="AX8" s="16" t="s">
        <v>27</v>
      </c>
      <c r="AY8" s="16" t="s">
        <v>27</v>
      </c>
      <c r="AZ8" s="16" t="s">
        <v>27</v>
      </c>
      <c r="BA8" s="16" t="s">
        <v>27</v>
      </c>
      <c r="BB8" s="16" t="s">
        <v>27</v>
      </c>
      <c r="BC8" s="16" t="s">
        <v>27</v>
      </c>
      <c r="BD8" s="16" t="s">
        <v>27</v>
      </c>
    </row>
    <row r="9" spans="1:57" ht="12.65" customHeight="1" x14ac:dyDescent="0.3">
      <c r="A9" s="139" t="s">
        <v>169</v>
      </c>
      <c r="B9" s="73">
        <v>4</v>
      </c>
      <c r="C9" s="75" t="s">
        <v>10</v>
      </c>
      <c r="D9" s="75" t="s">
        <v>11</v>
      </c>
      <c r="E9" s="133"/>
      <c r="F9" s="83" t="s">
        <v>76</v>
      </c>
      <c r="G9" s="19" t="s">
        <v>49</v>
      </c>
      <c r="H9" s="19" t="s">
        <v>49</v>
      </c>
      <c r="I9" s="19" t="s">
        <v>49</v>
      </c>
      <c r="J9" s="19" t="s">
        <v>49</v>
      </c>
      <c r="K9" s="19" t="s">
        <v>49</v>
      </c>
      <c r="L9" s="19" t="s">
        <v>49</v>
      </c>
      <c r="M9" s="19" t="s">
        <v>49</v>
      </c>
      <c r="N9" s="19" t="s">
        <v>49</v>
      </c>
      <c r="O9" s="19" t="s">
        <v>49</v>
      </c>
      <c r="P9" s="19" t="s">
        <v>49</v>
      </c>
      <c r="Q9" s="19" t="s">
        <v>49</v>
      </c>
      <c r="R9" s="7" t="s">
        <v>112</v>
      </c>
      <c r="S9" s="17" t="s">
        <v>77</v>
      </c>
      <c r="T9" s="17" t="s">
        <v>77</v>
      </c>
      <c r="U9" s="17" t="s">
        <v>77</v>
      </c>
      <c r="V9" s="17" t="s">
        <v>77</v>
      </c>
      <c r="W9" s="17" t="s">
        <v>77</v>
      </c>
      <c r="X9" s="17" t="s">
        <v>77</v>
      </c>
      <c r="Y9" s="31" t="s">
        <v>147</v>
      </c>
      <c r="Z9" s="31" t="s">
        <v>147</v>
      </c>
      <c r="AA9" s="31" t="s">
        <v>147</v>
      </c>
      <c r="AB9" s="31" t="s">
        <v>147</v>
      </c>
      <c r="AC9" s="31" t="s">
        <v>147</v>
      </c>
      <c r="AD9" s="31" t="s">
        <v>147</v>
      </c>
      <c r="AE9" s="140" t="s">
        <v>149</v>
      </c>
      <c r="AF9" s="39" t="s">
        <v>232</v>
      </c>
      <c r="AG9" s="7" t="s">
        <v>112</v>
      </c>
      <c r="AH9" s="39" t="s">
        <v>232</v>
      </c>
      <c r="AI9" s="39" t="s">
        <v>232</v>
      </c>
      <c r="AJ9" s="9" t="s">
        <v>114</v>
      </c>
      <c r="AK9" s="37" t="s">
        <v>50</v>
      </c>
      <c r="AL9" s="37" t="s">
        <v>50</v>
      </c>
      <c r="AM9" s="37" t="s">
        <v>50</v>
      </c>
      <c r="AN9" s="11" t="s">
        <v>115</v>
      </c>
      <c r="AO9" s="83" t="s">
        <v>76</v>
      </c>
      <c r="AP9" s="37" t="s">
        <v>50</v>
      </c>
      <c r="AQ9" s="37" t="s">
        <v>50</v>
      </c>
      <c r="AR9" s="37" t="s">
        <v>50</v>
      </c>
      <c r="AS9" s="37" t="s">
        <v>50</v>
      </c>
      <c r="AT9" s="37" t="s">
        <v>50</v>
      </c>
      <c r="AU9" s="37" t="s">
        <v>50</v>
      </c>
      <c r="AV9" s="37" t="s">
        <v>50</v>
      </c>
      <c r="AW9" s="38" t="s">
        <v>237</v>
      </c>
      <c r="AX9" s="38" t="s">
        <v>237</v>
      </c>
      <c r="AY9" s="38" t="s">
        <v>237</v>
      </c>
      <c r="AZ9" s="38" t="s">
        <v>237</v>
      </c>
      <c r="BA9" s="38" t="s">
        <v>237</v>
      </c>
      <c r="BB9" s="38" t="s">
        <v>237</v>
      </c>
      <c r="BC9" s="38" t="s">
        <v>237</v>
      </c>
      <c r="BD9" s="38" t="s">
        <v>237</v>
      </c>
    </row>
    <row r="10" spans="1:57" ht="12.65" customHeight="1" x14ac:dyDescent="0.3">
      <c r="A10" s="139" t="s">
        <v>169</v>
      </c>
      <c r="B10" s="73">
        <v>5</v>
      </c>
      <c r="C10" s="75" t="s">
        <v>7</v>
      </c>
      <c r="D10" s="75" t="s">
        <v>8</v>
      </c>
      <c r="E10" s="133"/>
      <c r="F10" s="23" t="s">
        <v>47</v>
      </c>
      <c r="G10" s="23" t="s">
        <v>47</v>
      </c>
      <c r="H10" s="23" t="s">
        <v>47</v>
      </c>
      <c r="I10" s="23" t="s">
        <v>47</v>
      </c>
      <c r="J10" s="23" t="s">
        <v>47</v>
      </c>
      <c r="K10" s="23" t="s">
        <v>47</v>
      </c>
      <c r="L10" s="23" t="s">
        <v>47</v>
      </c>
      <c r="M10" s="7" t="s">
        <v>112</v>
      </c>
      <c r="N10" s="23" t="s">
        <v>47</v>
      </c>
      <c r="O10" s="83" t="s">
        <v>76</v>
      </c>
      <c r="P10" s="23" t="s">
        <v>47</v>
      </c>
      <c r="Q10" s="23" t="s">
        <v>47</v>
      </c>
      <c r="R10" s="23" t="s">
        <v>47</v>
      </c>
      <c r="S10" s="24" t="s">
        <v>48</v>
      </c>
      <c r="T10" s="24" t="s">
        <v>48</v>
      </c>
      <c r="U10" s="24" t="s">
        <v>48</v>
      </c>
      <c r="V10" s="24" t="s">
        <v>48</v>
      </c>
      <c r="W10" s="24" t="s">
        <v>48</v>
      </c>
      <c r="X10" s="24" t="s">
        <v>48</v>
      </c>
      <c r="Y10" s="24" t="s">
        <v>48</v>
      </c>
      <c r="Z10" s="24" t="s">
        <v>48</v>
      </c>
      <c r="AA10" s="83" t="s">
        <v>76</v>
      </c>
      <c r="AB10" s="24" t="s">
        <v>48</v>
      </c>
      <c r="AC10" s="24" t="s">
        <v>48</v>
      </c>
      <c r="AD10" s="24" t="s">
        <v>48</v>
      </c>
      <c r="AE10" s="138" t="s">
        <v>149</v>
      </c>
      <c r="AF10" s="39" t="s">
        <v>232</v>
      </c>
      <c r="AG10" s="39" t="s">
        <v>232</v>
      </c>
      <c r="AH10" s="39" t="s">
        <v>232</v>
      </c>
      <c r="AI10" s="39" t="s">
        <v>232</v>
      </c>
      <c r="AJ10" s="9" t="s">
        <v>114</v>
      </c>
      <c r="AK10" s="83" t="s">
        <v>76</v>
      </c>
      <c r="AL10" s="83" t="s">
        <v>76</v>
      </c>
      <c r="AM10" s="39" t="s">
        <v>232</v>
      </c>
      <c r="AN10" s="39" t="s">
        <v>232</v>
      </c>
      <c r="AO10" s="39" t="s">
        <v>232</v>
      </c>
      <c r="AP10" s="39" t="s">
        <v>232</v>
      </c>
      <c r="AQ10" s="37" t="s">
        <v>50</v>
      </c>
      <c r="AR10" s="37" t="s">
        <v>50</v>
      </c>
      <c r="AS10" s="37" t="s">
        <v>50</v>
      </c>
      <c r="AT10" s="6" t="s">
        <v>113</v>
      </c>
      <c r="AU10" s="66" t="s">
        <v>149</v>
      </c>
      <c r="AV10" s="7" t="s">
        <v>112</v>
      </c>
      <c r="AW10" s="7" t="s">
        <v>112</v>
      </c>
      <c r="AX10" s="37" t="s">
        <v>50</v>
      </c>
      <c r="AY10" s="37" t="s">
        <v>50</v>
      </c>
      <c r="AZ10" s="37" t="s">
        <v>50</v>
      </c>
      <c r="BA10" s="37" t="s">
        <v>50</v>
      </c>
      <c r="BB10" s="37" t="s">
        <v>50</v>
      </c>
      <c r="BC10" s="37" t="s">
        <v>50</v>
      </c>
      <c r="BD10" s="37" t="s">
        <v>50</v>
      </c>
    </row>
    <row r="11" spans="1:57" ht="12.65" customHeight="1" x14ac:dyDescent="0.3">
      <c r="A11" s="139" t="s">
        <v>169</v>
      </c>
      <c r="B11" s="73">
        <v>6</v>
      </c>
      <c r="C11" s="75" t="s">
        <v>12</v>
      </c>
      <c r="D11" s="75" t="s">
        <v>13</v>
      </c>
      <c r="E11" s="133"/>
      <c r="F11" s="16" t="s">
        <v>27</v>
      </c>
      <c r="G11" s="16" t="s">
        <v>27</v>
      </c>
      <c r="H11" s="16" t="s">
        <v>27</v>
      </c>
      <c r="I11" s="16" t="s">
        <v>27</v>
      </c>
      <c r="J11" s="16" t="s">
        <v>27</v>
      </c>
      <c r="K11" s="6" t="s">
        <v>113</v>
      </c>
      <c r="L11" s="6" t="s">
        <v>113</v>
      </c>
      <c r="M11" s="33" t="s">
        <v>149</v>
      </c>
      <c r="N11" s="16" t="s">
        <v>27</v>
      </c>
      <c r="O11" s="16" t="s">
        <v>27</v>
      </c>
      <c r="P11" s="16" t="s">
        <v>27</v>
      </c>
      <c r="Q11" s="16" t="s">
        <v>27</v>
      </c>
      <c r="R11" s="16" t="s">
        <v>27</v>
      </c>
      <c r="S11" s="19" t="s">
        <v>49</v>
      </c>
      <c r="T11" s="19" t="s">
        <v>49</v>
      </c>
      <c r="U11" s="19" t="s">
        <v>49</v>
      </c>
      <c r="V11" s="19" t="s">
        <v>49</v>
      </c>
      <c r="W11" s="19" t="s">
        <v>49</v>
      </c>
      <c r="X11" s="19" t="s">
        <v>49</v>
      </c>
      <c r="Y11" s="19" t="s">
        <v>49</v>
      </c>
      <c r="Z11" s="83" t="s">
        <v>76</v>
      </c>
      <c r="AA11" s="19" t="s">
        <v>49</v>
      </c>
      <c r="AB11" s="19" t="s">
        <v>49</v>
      </c>
      <c r="AC11" s="19" t="s">
        <v>49</v>
      </c>
      <c r="AD11" s="19" t="s">
        <v>49</v>
      </c>
      <c r="AE11" s="138" t="s">
        <v>149</v>
      </c>
      <c r="AF11" s="37" t="s">
        <v>50</v>
      </c>
      <c r="AG11" s="37" t="s">
        <v>50</v>
      </c>
      <c r="AH11" s="37" t="s">
        <v>50</v>
      </c>
      <c r="AI11" s="37" t="s">
        <v>50</v>
      </c>
      <c r="AJ11" s="9" t="s">
        <v>114</v>
      </c>
      <c r="AK11" s="7" t="s">
        <v>112</v>
      </c>
      <c r="AL11" s="37" t="s">
        <v>50</v>
      </c>
      <c r="AM11" s="37" t="s">
        <v>50</v>
      </c>
      <c r="AN11" s="37" t="s">
        <v>50</v>
      </c>
      <c r="AO11" s="37" t="s">
        <v>50</v>
      </c>
      <c r="AP11" s="37" t="s">
        <v>50</v>
      </c>
      <c r="AQ11" s="39" t="s">
        <v>232</v>
      </c>
      <c r="AR11" s="39" t="s">
        <v>232</v>
      </c>
      <c r="AS11" s="83" t="s">
        <v>76</v>
      </c>
      <c r="AT11" s="6" t="s">
        <v>113</v>
      </c>
      <c r="AU11" s="66" t="s">
        <v>149</v>
      </c>
      <c r="AV11" s="39" t="s">
        <v>232</v>
      </c>
      <c r="AW11" s="39" t="s">
        <v>232</v>
      </c>
      <c r="AX11" s="39" t="s">
        <v>232</v>
      </c>
      <c r="AY11" s="11" t="s">
        <v>115</v>
      </c>
      <c r="AZ11" s="39" t="s">
        <v>232</v>
      </c>
      <c r="BA11" s="39" t="s">
        <v>232</v>
      </c>
      <c r="BB11" s="39" t="s">
        <v>232</v>
      </c>
      <c r="BC11" s="39" t="s">
        <v>232</v>
      </c>
      <c r="BD11" s="39" t="s">
        <v>232</v>
      </c>
    </row>
    <row r="12" spans="1:57" ht="12.65" customHeight="1" x14ac:dyDescent="0.25">
      <c r="A12" s="139" t="s">
        <v>142</v>
      </c>
      <c r="B12" s="73">
        <v>7</v>
      </c>
      <c r="C12" s="75" t="s">
        <v>19</v>
      </c>
      <c r="D12" s="75" t="s">
        <v>21</v>
      </c>
      <c r="E12" s="133"/>
      <c r="F12" s="19" t="s">
        <v>49</v>
      </c>
      <c r="G12" s="19" t="s">
        <v>49</v>
      </c>
      <c r="H12" s="19" t="s">
        <v>49</v>
      </c>
      <c r="I12" s="19" t="s">
        <v>49</v>
      </c>
      <c r="J12" s="19" t="s">
        <v>49</v>
      </c>
      <c r="K12" s="19" t="s">
        <v>49</v>
      </c>
      <c r="L12" s="83" t="s">
        <v>76</v>
      </c>
      <c r="M12" s="19" t="s">
        <v>49</v>
      </c>
      <c r="N12" s="19" t="s">
        <v>49</v>
      </c>
      <c r="O12" s="19" t="s">
        <v>49</v>
      </c>
      <c r="P12" s="19" t="s">
        <v>49</v>
      </c>
      <c r="Q12" s="19" t="s">
        <v>49</v>
      </c>
      <c r="R12" s="19" t="s">
        <v>49</v>
      </c>
      <c r="S12" s="16" t="s">
        <v>27</v>
      </c>
      <c r="T12" s="16" t="s">
        <v>27</v>
      </c>
      <c r="U12" s="16" t="s">
        <v>27</v>
      </c>
      <c r="V12" s="16" t="s">
        <v>27</v>
      </c>
      <c r="W12" s="16" t="s">
        <v>27</v>
      </c>
      <c r="X12" s="16" t="s">
        <v>27</v>
      </c>
      <c r="Y12" s="16" t="s">
        <v>27</v>
      </c>
      <c r="Z12" s="16" t="s">
        <v>27</v>
      </c>
      <c r="AA12" s="83" t="s">
        <v>76</v>
      </c>
      <c r="AB12" s="83" t="s">
        <v>76</v>
      </c>
      <c r="AC12" s="16" t="s">
        <v>27</v>
      </c>
      <c r="AD12" s="16" t="s">
        <v>27</v>
      </c>
      <c r="AE12" s="37" t="s">
        <v>50</v>
      </c>
      <c r="AF12" s="37" t="s">
        <v>50</v>
      </c>
      <c r="AG12" s="7" t="s">
        <v>112</v>
      </c>
      <c r="AH12" s="37" t="s">
        <v>50</v>
      </c>
      <c r="AI12" s="37" t="s">
        <v>50</v>
      </c>
      <c r="AJ12" s="37" t="s">
        <v>50</v>
      </c>
      <c r="AK12" s="37" t="s">
        <v>50</v>
      </c>
      <c r="AL12" s="37" t="s">
        <v>50</v>
      </c>
      <c r="AM12" s="37" t="s">
        <v>50</v>
      </c>
      <c r="AN12" s="9" t="s">
        <v>310</v>
      </c>
      <c r="AO12" s="37" t="s">
        <v>50</v>
      </c>
      <c r="AP12" s="83" t="s">
        <v>76</v>
      </c>
      <c r="AQ12" s="83" t="s">
        <v>76</v>
      </c>
      <c r="AR12" s="39" t="s">
        <v>232</v>
      </c>
      <c r="AS12" s="39" t="s">
        <v>232</v>
      </c>
      <c r="AT12" s="39" t="s">
        <v>232</v>
      </c>
      <c r="AU12" s="39" t="s">
        <v>232</v>
      </c>
      <c r="AV12" s="39" t="s">
        <v>232</v>
      </c>
      <c r="AW12" s="39" t="s">
        <v>232</v>
      </c>
      <c r="AX12" s="39" t="s">
        <v>232</v>
      </c>
      <c r="AY12" s="39" t="s">
        <v>232</v>
      </c>
      <c r="AZ12" s="83" t="s">
        <v>76</v>
      </c>
      <c r="BA12" s="39" t="s">
        <v>232</v>
      </c>
      <c r="BB12" s="39" t="s">
        <v>232</v>
      </c>
      <c r="BC12" s="39" t="s">
        <v>232</v>
      </c>
      <c r="BD12" s="39" t="s">
        <v>232</v>
      </c>
    </row>
    <row r="13" spans="1:57" ht="12.65" customHeight="1" x14ac:dyDescent="0.25">
      <c r="A13" s="139" t="s">
        <v>142</v>
      </c>
      <c r="B13" s="73">
        <v>8</v>
      </c>
      <c r="C13" s="75" t="s">
        <v>20</v>
      </c>
      <c r="D13" s="75" t="s">
        <v>22</v>
      </c>
      <c r="E13" s="133"/>
      <c r="F13" s="19" t="s">
        <v>49</v>
      </c>
      <c r="G13" s="19" t="s">
        <v>49</v>
      </c>
      <c r="H13" s="19" t="s">
        <v>49</v>
      </c>
      <c r="I13" s="19" t="s">
        <v>49</v>
      </c>
      <c r="J13" s="7" t="s">
        <v>112</v>
      </c>
      <c r="K13" s="7" t="s">
        <v>112</v>
      </c>
      <c r="L13" s="19" t="s">
        <v>49</v>
      </c>
      <c r="M13" s="19" t="s">
        <v>49</v>
      </c>
      <c r="N13" s="19" t="s">
        <v>49</v>
      </c>
      <c r="O13" s="19" t="s">
        <v>49</v>
      </c>
      <c r="P13" s="19" t="s">
        <v>49</v>
      </c>
      <c r="Q13" s="19" t="s">
        <v>49</v>
      </c>
      <c r="R13" s="19" t="s">
        <v>49</v>
      </c>
      <c r="S13" s="16" t="s">
        <v>27</v>
      </c>
      <c r="T13" s="16" t="s">
        <v>27</v>
      </c>
      <c r="U13" s="16" t="s">
        <v>27</v>
      </c>
      <c r="V13" s="16" t="s">
        <v>27</v>
      </c>
      <c r="W13" s="16" t="s">
        <v>27</v>
      </c>
      <c r="X13" s="16" t="s">
        <v>27</v>
      </c>
      <c r="Y13" s="83" t="s">
        <v>76</v>
      </c>
      <c r="Z13" s="83" t="s">
        <v>76</v>
      </c>
      <c r="AA13" s="16" t="s">
        <v>27</v>
      </c>
      <c r="AB13" s="16" t="s">
        <v>27</v>
      </c>
      <c r="AC13" s="16" t="s">
        <v>27</v>
      </c>
      <c r="AD13" s="16" t="s">
        <v>27</v>
      </c>
      <c r="AE13" s="39" t="s">
        <v>232</v>
      </c>
      <c r="AF13" s="39" t="s">
        <v>232</v>
      </c>
      <c r="AG13" s="39" t="s">
        <v>232</v>
      </c>
      <c r="AH13" s="39" t="s">
        <v>232</v>
      </c>
      <c r="AI13" s="39" t="s">
        <v>232</v>
      </c>
      <c r="AJ13" s="39" t="s">
        <v>232</v>
      </c>
      <c r="AK13" s="39" t="s">
        <v>232</v>
      </c>
      <c r="AL13" s="39" t="s">
        <v>232</v>
      </c>
      <c r="AM13" s="39" t="s">
        <v>232</v>
      </c>
      <c r="AN13" s="83" t="s">
        <v>76</v>
      </c>
      <c r="AO13" s="39" t="s">
        <v>232</v>
      </c>
      <c r="AP13" s="39" t="s">
        <v>232</v>
      </c>
      <c r="AQ13" s="37" t="s">
        <v>50</v>
      </c>
      <c r="AR13" s="37" t="s">
        <v>50</v>
      </c>
      <c r="AS13" s="37" t="s">
        <v>50</v>
      </c>
      <c r="AT13" s="37" t="s">
        <v>50</v>
      </c>
      <c r="AU13" s="37" t="s">
        <v>50</v>
      </c>
      <c r="AV13" s="7" t="s">
        <v>112</v>
      </c>
      <c r="AW13" s="37" t="s">
        <v>50</v>
      </c>
      <c r="AX13" s="37" t="s">
        <v>50</v>
      </c>
      <c r="AY13" s="11" t="s">
        <v>115</v>
      </c>
      <c r="AZ13" s="37" t="s">
        <v>50</v>
      </c>
      <c r="BA13" s="83" t="s">
        <v>76</v>
      </c>
      <c r="BB13" s="83" t="s">
        <v>76</v>
      </c>
      <c r="BC13" s="37" t="s">
        <v>50</v>
      </c>
      <c r="BD13" s="37" t="s">
        <v>50</v>
      </c>
      <c r="BE13" s="141" t="s">
        <v>315</v>
      </c>
    </row>
    <row r="14" spans="1:57" ht="12.65" customHeight="1" x14ac:dyDescent="0.25">
      <c r="A14" s="139" t="s">
        <v>142</v>
      </c>
      <c r="B14" s="73">
        <v>9</v>
      </c>
      <c r="C14" s="75" t="s">
        <v>23</v>
      </c>
      <c r="D14" s="75" t="s">
        <v>24</v>
      </c>
      <c r="E14" s="133"/>
      <c r="F14" s="24" t="s">
        <v>48</v>
      </c>
      <c r="G14" s="24" t="s">
        <v>48</v>
      </c>
      <c r="H14" s="24" t="s">
        <v>48</v>
      </c>
      <c r="I14" s="24" t="s">
        <v>48</v>
      </c>
      <c r="J14" s="24" t="s">
        <v>48</v>
      </c>
      <c r="K14" s="83" t="s">
        <v>76</v>
      </c>
      <c r="L14" s="24" t="s">
        <v>48</v>
      </c>
      <c r="M14" s="24" t="s">
        <v>48</v>
      </c>
      <c r="N14" s="24" t="s">
        <v>48</v>
      </c>
      <c r="O14" s="24" t="s">
        <v>48</v>
      </c>
      <c r="P14" s="24" t="s">
        <v>48</v>
      </c>
      <c r="Q14" s="24" t="s">
        <v>48</v>
      </c>
      <c r="R14" s="24" t="s">
        <v>48</v>
      </c>
      <c r="S14" s="23" t="s">
        <v>47</v>
      </c>
      <c r="T14" s="11" t="s">
        <v>115</v>
      </c>
      <c r="U14" s="83" t="s">
        <v>76</v>
      </c>
      <c r="V14" s="23" t="s">
        <v>47</v>
      </c>
      <c r="W14" s="23" t="s">
        <v>47</v>
      </c>
      <c r="X14" s="23" t="s">
        <v>47</v>
      </c>
      <c r="Y14" s="23" t="s">
        <v>47</v>
      </c>
      <c r="Z14" s="23" t="s">
        <v>47</v>
      </c>
      <c r="AA14" s="23" t="s">
        <v>47</v>
      </c>
      <c r="AB14" s="23" t="s">
        <v>47</v>
      </c>
      <c r="AC14" s="23" t="s">
        <v>47</v>
      </c>
      <c r="AD14" s="23" t="s">
        <v>47</v>
      </c>
      <c r="AE14" s="39" t="s">
        <v>232</v>
      </c>
      <c r="AF14" s="39" t="s">
        <v>232</v>
      </c>
      <c r="AG14" s="39" t="s">
        <v>232</v>
      </c>
      <c r="AH14" s="39" t="s">
        <v>232</v>
      </c>
      <c r="AI14" s="39" t="s">
        <v>232</v>
      </c>
      <c r="AJ14" s="39" t="s">
        <v>232</v>
      </c>
      <c r="AK14" s="39" t="s">
        <v>232</v>
      </c>
      <c r="AL14" s="39" t="s">
        <v>232</v>
      </c>
      <c r="AM14" s="39" t="s">
        <v>232</v>
      </c>
      <c r="AN14" s="39" t="s">
        <v>232</v>
      </c>
      <c r="AO14" s="39" t="s">
        <v>232</v>
      </c>
      <c r="AP14" s="39" t="s">
        <v>232</v>
      </c>
      <c r="AQ14" s="37" t="s">
        <v>50</v>
      </c>
      <c r="AR14" s="37" t="s">
        <v>50</v>
      </c>
      <c r="AS14" s="37" t="s">
        <v>50</v>
      </c>
      <c r="AT14" s="37" t="s">
        <v>50</v>
      </c>
      <c r="AU14" s="37" t="s">
        <v>50</v>
      </c>
      <c r="AV14" s="37" t="s">
        <v>50</v>
      </c>
      <c r="AW14" s="37" t="s">
        <v>50</v>
      </c>
      <c r="AX14" s="37" t="s">
        <v>50</v>
      </c>
      <c r="AY14" s="37" t="s">
        <v>50</v>
      </c>
      <c r="AZ14" s="37" t="s">
        <v>50</v>
      </c>
      <c r="BA14" s="37" t="s">
        <v>50</v>
      </c>
      <c r="BB14" s="37" t="s">
        <v>50</v>
      </c>
      <c r="BC14" s="37" t="s">
        <v>50</v>
      </c>
      <c r="BD14" s="37" t="s">
        <v>50</v>
      </c>
    </row>
    <row r="15" spans="1:57" ht="12.65" customHeight="1" x14ac:dyDescent="0.25">
      <c r="A15" s="142">
        <v>6</v>
      </c>
      <c r="B15" s="73">
        <v>10</v>
      </c>
      <c r="C15" s="75" t="s">
        <v>80</v>
      </c>
      <c r="D15" s="75" t="s">
        <v>86</v>
      </c>
      <c r="E15" s="133"/>
      <c r="F15" s="23" t="s">
        <v>47</v>
      </c>
      <c r="G15" s="23" t="s">
        <v>47</v>
      </c>
      <c r="H15" s="23" t="s">
        <v>47</v>
      </c>
      <c r="I15" s="23" t="s">
        <v>47</v>
      </c>
      <c r="J15" s="23" t="s">
        <v>47</v>
      </c>
      <c r="K15" s="23" t="s">
        <v>47</v>
      </c>
      <c r="L15" s="23" t="s">
        <v>47</v>
      </c>
      <c r="M15" s="23" t="s">
        <v>47</v>
      </c>
      <c r="N15" s="83" t="s">
        <v>76</v>
      </c>
      <c r="O15" s="23" t="s">
        <v>47</v>
      </c>
      <c r="P15" s="23" t="s">
        <v>47</v>
      </c>
      <c r="Q15" s="23" t="s">
        <v>47</v>
      </c>
      <c r="R15" s="23" t="s">
        <v>47</v>
      </c>
      <c r="S15" s="24" t="s">
        <v>48</v>
      </c>
      <c r="T15" s="24" t="s">
        <v>48</v>
      </c>
      <c r="U15" s="24" t="s">
        <v>48</v>
      </c>
      <c r="V15" s="24" t="s">
        <v>48</v>
      </c>
      <c r="W15" s="24" t="s">
        <v>48</v>
      </c>
      <c r="X15" s="83" t="s">
        <v>76</v>
      </c>
      <c r="Y15" s="24" t="s">
        <v>48</v>
      </c>
      <c r="Z15" s="24" t="s">
        <v>48</v>
      </c>
      <c r="AA15" s="24" t="s">
        <v>48</v>
      </c>
      <c r="AB15" s="24" t="s">
        <v>48</v>
      </c>
      <c r="AC15" s="24" t="s">
        <v>48</v>
      </c>
      <c r="AD15" s="24" t="s">
        <v>48</v>
      </c>
      <c r="AE15" s="17" t="s">
        <v>77</v>
      </c>
      <c r="AF15" s="17" t="s">
        <v>77</v>
      </c>
      <c r="AG15" s="17" t="s">
        <v>77</v>
      </c>
      <c r="AH15" s="17" t="s">
        <v>77</v>
      </c>
      <c r="AI15" s="83" t="s">
        <v>76</v>
      </c>
      <c r="AJ15" s="17" t="s">
        <v>77</v>
      </c>
      <c r="AK15" s="20" t="s">
        <v>233</v>
      </c>
      <c r="AL15" s="20" t="s">
        <v>233</v>
      </c>
      <c r="AM15" s="20" t="s">
        <v>233</v>
      </c>
      <c r="AN15" s="20" t="s">
        <v>233</v>
      </c>
      <c r="AO15" s="20" t="s">
        <v>233</v>
      </c>
      <c r="AP15" s="7" t="s">
        <v>112</v>
      </c>
      <c r="AQ15" s="18" t="s">
        <v>116</v>
      </c>
      <c r="AR15" s="18" t="s">
        <v>116</v>
      </c>
      <c r="AS15" s="83" t="s">
        <v>76</v>
      </c>
      <c r="AT15" s="18" t="s">
        <v>116</v>
      </c>
      <c r="AU15" s="18" t="s">
        <v>116</v>
      </c>
      <c r="AV15" s="18" t="s">
        <v>116</v>
      </c>
      <c r="AW15" s="30" t="s">
        <v>129</v>
      </c>
      <c r="AX15" s="30" t="s">
        <v>129</v>
      </c>
      <c r="AY15" s="30" t="s">
        <v>129</v>
      </c>
      <c r="AZ15" s="30" t="s">
        <v>129</v>
      </c>
      <c r="BA15" s="30" t="s">
        <v>129</v>
      </c>
      <c r="BB15" s="30" t="s">
        <v>129</v>
      </c>
      <c r="BC15" s="30" t="s">
        <v>129</v>
      </c>
      <c r="BD15" s="30" t="s">
        <v>129</v>
      </c>
    </row>
    <row r="16" spans="1:57" ht="12.65" customHeight="1" x14ac:dyDescent="0.25">
      <c r="A16" s="142">
        <v>6</v>
      </c>
      <c r="B16" s="73">
        <v>11</v>
      </c>
      <c r="C16" s="75" t="s">
        <v>78</v>
      </c>
      <c r="D16" s="75" t="s">
        <v>84</v>
      </c>
      <c r="E16" s="133"/>
      <c r="F16" s="24" t="s">
        <v>48</v>
      </c>
      <c r="G16" s="24" t="s">
        <v>48</v>
      </c>
      <c r="H16" s="24" t="s">
        <v>48</v>
      </c>
      <c r="I16" s="24" t="s">
        <v>48</v>
      </c>
      <c r="J16" s="24" t="s">
        <v>48</v>
      </c>
      <c r="K16" s="24" t="s">
        <v>48</v>
      </c>
      <c r="L16" s="83" t="s">
        <v>76</v>
      </c>
      <c r="M16" s="24" t="s">
        <v>48</v>
      </c>
      <c r="N16" s="24" t="s">
        <v>48</v>
      </c>
      <c r="O16" s="24" t="s">
        <v>48</v>
      </c>
      <c r="P16" s="24" t="s">
        <v>48</v>
      </c>
      <c r="Q16" s="24" t="s">
        <v>48</v>
      </c>
      <c r="R16" s="24" t="s">
        <v>48</v>
      </c>
      <c r="S16" s="23" t="s">
        <v>47</v>
      </c>
      <c r="T16" s="23" t="s">
        <v>47</v>
      </c>
      <c r="U16" s="23" t="s">
        <v>47</v>
      </c>
      <c r="V16" s="23" t="s">
        <v>47</v>
      </c>
      <c r="W16" s="23" t="s">
        <v>47</v>
      </c>
      <c r="X16" s="23" t="s">
        <v>47</v>
      </c>
      <c r="Y16" s="83" t="s">
        <v>76</v>
      </c>
      <c r="Z16" s="23" t="s">
        <v>47</v>
      </c>
      <c r="AA16" s="23" t="s">
        <v>47</v>
      </c>
      <c r="AB16" s="11" t="s">
        <v>115</v>
      </c>
      <c r="AC16" s="8" t="s">
        <v>150</v>
      </c>
      <c r="AD16" s="23" t="s">
        <v>47</v>
      </c>
      <c r="AE16" s="20" t="s">
        <v>233</v>
      </c>
      <c r="AF16" s="20" t="s">
        <v>233</v>
      </c>
      <c r="AG16" s="20" t="s">
        <v>233</v>
      </c>
      <c r="AH16" s="20" t="s">
        <v>143</v>
      </c>
      <c r="AI16" s="20" t="s">
        <v>143</v>
      </c>
      <c r="AJ16" s="20" t="s">
        <v>143</v>
      </c>
      <c r="AK16" s="18" t="s">
        <v>116</v>
      </c>
      <c r="AL16" s="18" t="s">
        <v>116</v>
      </c>
      <c r="AM16" s="83" t="s">
        <v>76</v>
      </c>
      <c r="AN16" s="83" t="s">
        <v>76</v>
      </c>
      <c r="AO16" s="18" t="s">
        <v>116</v>
      </c>
      <c r="AP16" s="18" t="s">
        <v>116</v>
      </c>
      <c r="AQ16" s="30" t="s">
        <v>129</v>
      </c>
      <c r="AR16" s="30" t="s">
        <v>129</v>
      </c>
      <c r="AS16" s="30" t="s">
        <v>129</v>
      </c>
      <c r="AT16" s="30" t="s">
        <v>129</v>
      </c>
      <c r="AU16" s="30" t="s">
        <v>129</v>
      </c>
      <c r="AV16" s="30" t="s">
        <v>129</v>
      </c>
      <c r="AW16" s="17" t="s">
        <v>77</v>
      </c>
      <c r="AX16" s="17" t="s">
        <v>77</v>
      </c>
      <c r="AY16" s="11" t="s">
        <v>316</v>
      </c>
      <c r="AZ16" s="17" t="s">
        <v>77</v>
      </c>
      <c r="BA16" s="17" t="s">
        <v>77</v>
      </c>
      <c r="BB16" s="17" t="s">
        <v>77</v>
      </c>
      <c r="BC16" s="17" t="s">
        <v>77</v>
      </c>
      <c r="BD16" s="17" t="s">
        <v>77</v>
      </c>
    </row>
    <row r="17" spans="1:56" ht="12.65" customHeight="1" x14ac:dyDescent="0.25">
      <c r="A17" s="142">
        <v>6</v>
      </c>
      <c r="B17" s="73">
        <v>12</v>
      </c>
      <c r="C17" s="75" t="s">
        <v>81</v>
      </c>
      <c r="D17" s="75" t="s">
        <v>82</v>
      </c>
      <c r="E17" s="133"/>
      <c r="F17" s="16" t="s">
        <v>27</v>
      </c>
      <c r="G17" s="16" t="s">
        <v>27</v>
      </c>
      <c r="H17" s="16" t="s">
        <v>27</v>
      </c>
      <c r="I17" s="16" t="s">
        <v>27</v>
      </c>
      <c r="J17" s="16" t="s">
        <v>27</v>
      </c>
      <c r="K17" s="16" t="s">
        <v>27</v>
      </c>
      <c r="L17" s="16" t="s">
        <v>27</v>
      </c>
      <c r="M17" s="16" t="s">
        <v>27</v>
      </c>
      <c r="N17" s="16" t="s">
        <v>27</v>
      </c>
      <c r="O17" s="16" t="s">
        <v>27</v>
      </c>
      <c r="P17" s="16" t="s">
        <v>27</v>
      </c>
      <c r="Q17" s="83" t="s">
        <v>76</v>
      </c>
      <c r="R17" s="16" t="s">
        <v>27</v>
      </c>
      <c r="S17" s="18" t="s">
        <v>116</v>
      </c>
      <c r="T17" s="18" t="s">
        <v>116</v>
      </c>
      <c r="U17" s="18" t="s">
        <v>116</v>
      </c>
      <c r="V17" s="18" t="s">
        <v>116</v>
      </c>
      <c r="W17" s="18" t="s">
        <v>116</v>
      </c>
      <c r="X17" s="18" t="s">
        <v>116</v>
      </c>
      <c r="Y17" s="17" t="s">
        <v>77</v>
      </c>
      <c r="Z17" s="17" t="s">
        <v>77</v>
      </c>
      <c r="AA17" s="17" t="s">
        <v>77</v>
      </c>
      <c r="AB17" s="17" t="s">
        <v>77</v>
      </c>
      <c r="AC17" s="17" t="s">
        <v>77</v>
      </c>
      <c r="AD17" s="17" t="s">
        <v>77</v>
      </c>
      <c r="AE17" s="18" t="s">
        <v>116</v>
      </c>
      <c r="AF17" s="18" t="s">
        <v>116</v>
      </c>
      <c r="AG17" s="7" t="s">
        <v>112</v>
      </c>
      <c r="AH17" s="8" t="s">
        <v>150</v>
      </c>
      <c r="AI17" s="18" t="s">
        <v>116</v>
      </c>
      <c r="AJ17" s="11" t="s">
        <v>115</v>
      </c>
      <c r="AK17" s="30" t="s">
        <v>129</v>
      </c>
      <c r="AL17" s="30" t="s">
        <v>129</v>
      </c>
      <c r="AM17" s="30" t="s">
        <v>129</v>
      </c>
      <c r="AN17" s="30" t="s">
        <v>129</v>
      </c>
      <c r="AO17" s="30" t="s">
        <v>129</v>
      </c>
      <c r="AP17" s="30" t="s">
        <v>129</v>
      </c>
      <c r="AQ17" s="17" t="s">
        <v>77</v>
      </c>
      <c r="AR17" s="17" t="s">
        <v>77</v>
      </c>
      <c r="AS17" s="83" t="s">
        <v>76</v>
      </c>
      <c r="AT17" s="11" t="s">
        <v>115</v>
      </c>
      <c r="AU17" s="17" t="s">
        <v>77</v>
      </c>
      <c r="AV17" s="17" t="s">
        <v>77</v>
      </c>
      <c r="AW17" s="20" t="s">
        <v>143</v>
      </c>
      <c r="AX17" s="20" t="s">
        <v>143</v>
      </c>
      <c r="AY17" s="11" t="s">
        <v>115</v>
      </c>
      <c r="AZ17" s="20" t="s">
        <v>233</v>
      </c>
      <c r="BA17" s="20" t="s">
        <v>233</v>
      </c>
      <c r="BB17" s="20" t="s">
        <v>233</v>
      </c>
      <c r="BC17" s="20" t="s">
        <v>233</v>
      </c>
      <c r="BD17" s="20" t="s">
        <v>233</v>
      </c>
    </row>
    <row r="18" spans="1:56" ht="12.65" customHeight="1" x14ac:dyDescent="0.25">
      <c r="A18" s="142">
        <v>6</v>
      </c>
      <c r="B18" s="73">
        <v>13</v>
      </c>
      <c r="C18" s="75" t="s">
        <v>3</v>
      </c>
      <c r="D18" s="75" t="s">
        <v>85</v>
      </c>
      <c r="E18" s="133"/>
      <c r="F18" s="16" t="s">
        <v>27</v>
      </c>
      <c r="G18" s="16" t="s">
        <v>27</v>
      </c>
      <c r="H18" s="16" t="s">
        <v>27</v>
      </c>
      <c r="I18" s="16" t="s">
        <v>27</v>
      </c>
      <c r="J18" s="16" t="s">
        <v>27</v>
      </c>
      <c r="K18" s="16" t="s">
        <v>27</v>
      </c>
      <c r="L18" s="16" t="s">
        <v>27</v>
      </c>
      <c r="M18" s="16" t="s">
        <v>27</v>
      </c>
      <c r="N18" s="16" t="s">
        <v>27</v>
      </c>
      <c r="O18" s="16" t="s">
        <v>27</v>
      </c>
      <c r="P18" s="83" t="s">
        <v>76</v>
      </c>
      <c r="Q18" s="83" t="s">
        <v>76</v>
      </c>
      <c r="R18" s="16" t="s">
        <v>27</v>
      </c>
      <c r="S18" s="30" t="s">
        <v>129</v>
      </c>
      <c r="T18" s="30" t="s">
        <v>129</v>
      </c>
      <c r="U18" s="83" t="s">
        <v>76</v>
      </c>
      <c r="V18" s="30" t="s">
        <v>129</v>
      </c>
      <c r="W18" s="30" t="s">
        <v>129</v>
      </c>
      <c r="X18" s="30" t="s">
        <v>129</v>
      </c>
      <c r="Y18" s="17" t="s">
        <v>77</v>
      </c>
      <c r="Z18" s="17" t="s">
        <v>77</v>
      </c>
      <c r="AA18" s="17" t="s">
        <v>77</v>
      </c>
      <c r="AB18" s="17" t="s">
        <v>77</v>
      </c>
      <c r="AC18" s="32" t="s">
        <v>113</v>
      </c>
      <c r="AD18" s="32" t="s">
        <v>113</v>
      </c>
      <c r="AE18" s="30" t="s">
        <v>129</v>
      </c>
      <c r="AF18" s="7" t="s">
        <v>112</v>
      </c>
      <c r="AG18" s="30" t="s">
        <v>129</v>
      </c>
      <c r="AH18" s="30" t="s">
        <v>129</v>
      </c>
      <c r="AI18" s="30" t="s">
        <v>129</v>
      </c>
      <c r="AJ18" s="11" t="s">
        <v>308</v>
      </c>
      <c r="AK18" s="7" t="s">
        <v>112</v>
      </c>
      <c r="AL18" s="17" t="s">
        <v>77</v>
      </c>
      <c r="AM18" s="17" t="s">
        <v>77</v>
      </c>
      <c r="AN18" s="17" t="s">
        <v>77</v>
      </c>
      <c r="AO18" s="17" t="s">
        <v>77</v>
      </c>
      <c r="AP18" s="83" t="s">
        <v>76</v>
      </c>
      <c r="AQ18" s="83" t="s">
        <v>76</v>
      </c>
      <c r="AR18" s="18" t="s">
        <v>116</v>
      </c>
      <c r="AS18" s="18" t="s">
        <v>116</v>
      </c>
      <c r="AT18" s="18" t="s">
        <v>116</v>
      </c>
      <c r="AU18" s="18" t="s">
        <v>116</v>
      </c>
      <c r="AV18" s="18" t="s">
        <v>116</v>
      </c>
      <c r="AW18" s="20" t="s">
        <v>233</v>
      </c>
      <c r="AX18" s="20" t="s">
        <v>233</v>
      </c>
      <c r="AY18" s="11" t="s">
        <v>115</v>
      </c>
      <c r="AZ18" s="20" t="s">
        <v>143</v>
      </c>
      <c r="BA18" s="20" t="s">
        <v>143</v>
      </c>
      <c r="BB18" s="20" t="s">
        <v>143</v>
      </c>
      <c r="BC18" s="20" t="s">
        <v>143</v>
      </c>
      <c r="BD18" s="20" t="s">
        <v>143</v>
      </c>
    </row>
    <row r="19" spans="1:56" ht="12.65" customHeight="1" x14ac:dyDescent="0.25">
      <c r="A19" s="142">
        <v>6</v>
      </c>
      <c r="B19" s="73">
        <v>14</v>
      </c>
      <c r="C19" s="75" t="s">
        <v>79</v>
      </c>
      <c r="D19" s="75" t="s">
        <v>83</v>
      </c>
      <c r="E19" s="133"/>
      <c r="F19" s="21" t="s">
        <v>52</v>
      </c>
      <c r="G19" s="21" t="s">
        <v>52</v>
      </c>
      <c r="H19" s="21" t="s">
        <v>52</v>
      </c>
      <c r="I19" s="21" t="s">
        <v>52</v>
      </c>
      <c r="J19" s="21" t="s">
        <v>52</v>
      </c>
      <c r="K19" s="21" t="s">
        <v>52</v>
      </c>
      <c r="L19" s="21" t="s">
        <v>52</v>
      </c>
      <c r="M19" s="25" t="s">
        <v>51</v>
      </c>
      <c r="N19" s="25" t="s">
        <v>51</v>
      </c>
      <c r="O19" s="25" t="s">
        <v>51</v>
      </c>
      <c r="P19" s="25" t="s">
        <v>51</v>
      </c>
      <c r="Q19" s="83" t="s">
        <v>76</v>
      </c>
      <c r="R19" s="25" t="s">
        <v>51</v>
      </c>
      <c r="S19" s="22" t="s">
        <v>34</v>
      </c>
      <c r="T19" s="22" t="s">
        <v>34</v>
      </c>
      <c r="U19" s="22" t="s">
        <v>34</v>
      </c>
      <c r="V19" s="22" t="s">
        <v>34</v>
      </c>
      <c r="W19" s="22" t="s">
        <v>34</v>
      </c>
      <c r="X19" s="22" t="s">
        <v>34</v>
      </c>
      <c r="Y19" s="83" t="s">
        <v>76</v>
      </c>
      <c r="Z19" s="31" t="s">
        <v>128</v>
      </c>
      <c r="AA19" s="31" t="s">
        <v>128</v>
      </c>
      <c r="AB19" s="31" t="s">
        <v>128</v>
      </c>
      <c r="AC19" s="31" t="s">
        <v>128</v>
      </c>
      <c r="AD19" s="31" t="s">
        <v>128</v>
      </c>
      <c r="AE19" s="16" t="s">
        <v>27</v>
      </c>
      <c r="AF19" s="16" t="s">
        <v>27</v>
      </c>
      <c r="AG19" s="16" t="s">
        <v>27</v>
      </c>
      <c r="AH19" s="16" t="s">
        <v>27</v>
      </c>
      <c r="AI19" s="16" t="s">
        <v>27</v>
      </c>
      <c r="AJ19" s="16" t="s">
        <v>27</v>
      </c>
      <c r="AK19" s="16" t="s">
        <v>27</v>
      </c>
      <c r="AL19" s="16" t="s">
        <v>27</v>
      </c>
      <c r="AM19" s="16" t="s">
        <v>27</v>
      </c>
      <c r="AN19" s="16" t="s">
        <v>27</v>
      </c>
      <c r="AO19" s="16" t="s">
        <v>27</v>
      </c>
      <c r="AP19" s="16" t="s">
        <v>27</v>
      </c>
      <c r="AQ19" s="19" t="s">
        <v>49</v>
      </c>
      <c r="AR19" s="19" t="s">
        <v>49</v>
      </c>
      <c r="AS19" s="19" t="s">
        <v>49</v>
      </c>
      <c r="AT19" s="19" t="s">
        <v>49</v>
      </c>
      <c r="AU19" s="19" t="s">
        <v>49</v>
      </c>
      <c r="AV19" s="19" t="s">
        <v>49</v>
      </c>
      <c r="AW19" s="19" t="s">
        <v>49</v>
      </c>
      <c r="AX19" s="19" t="s">
        <v>49</v>
      </c>
      <c r="AY19" s="19" t="s">
        <v>49</v>
      </c>
      <c r="AZ19" s="19" t="s">
        <v>49</v>
      </c>
      <c r="BA19" s="19" t="s">
        <v>49</v>
      </c>
      <c r="BB19" s="19" t="s">
        <v>49</v>
      </c>
      <c r="BC19" s="19" t="s">
        <v>49</v>
      </c>
      <c r="BD19" s="19" t="s">
        <v>49</v>
      </c>
    </row>
    <row r="20" spans="1:56" ht="12.65" customHeight="1" x14ac:dyDescent="0.25">
      <c r="A20" s="142">
        <v>6</v>
      </c>
      <c r="B20" s="73">
        <v>15</v>
      </c>
      <c r="C20" s="75" t="s">
        <v>89</v>
      </c>
      <c r="D20" s="75" t="s">
        <v>90</v>
      </c>
      <c r="E20" s="133"/>
      <c r="F20" s="25" t="s">
        <v>51</v>
      </c>
      <c r="G20" s="25" t="s">
        <v>51</v>
      </c>
      <c r="H20" s="25" t="s">
        <v>51</v>
      </c>
      <c r="I20" s="25" t="s">
        <v>51</v>
      </c>
      <c r="J20" s="25" t="s">
        <v>51</v>
      </c>
      <c r="K20" s="25" t="s">
        <v>51</v>
      </c>
      <c r="L20" s="83" t="s">
        <v>76</v>
      </c>
      <c r="M20" s="22" t="s">
        <v>34</v>
      </c>
      <c r="N20" s="22" t="s">
        <v>34</v>
      </c>
      <c r="O20" s="22" t="s">
        <v>34</v>
      </c>
      <c r="P20" s="22" t="s">
        <v>34</v>
      </c>
      <c r="Q20" s="22" t="s">
        <v>34</v>
      </c>
      <c r="R20" s="22" t="s">
        <v>34</v>
      </c>
      <c r="S20" s="31" t="s">
        <v>128</v>
      </c>
      <c r="T20" s="83" t="s">
        <v>76</v>
      </c>
      <c r="U20" s="83" t="s">
        <v>76</v>
      </c>
      <c r="V20" s="83" t="s">
        <v>76</v>
      </c>
      <c r="W20" s="31" t="s">
        <v>128</v>
      </c>
      <c r="X20" s="31" t="s">
        <v>128</v>
      </c>
      <c r="Y20" s="21" t="s">
        <v>52</v>
      </c>
      <c r="Z20" s="21" t="s">
        <v>52</v>
      </c>
      <c r="AA20" s="21" t="s">
        <v>52</v>
      </c>
      <c r="AB20" s="21" t="s">
        <v>52</v>
      </c>
      <c r="AC20" s="21" t="s">
        <v>52</v>
      </c>
      <c r="AD20" s="21" t="s">
        <v>52</v>
      </c>
      <c r="AE20" s="11" t="s">
        <v>115</v>
      </c>
      <c r="AF20" s="16" t="s">
        <v>27</v>
      </c>
      <c r="AG20" s="16" t="s">
        <v>27</v>
      </c>
      <c r="AH20" s="16" t="s">
        <v>27</v>
      </c>
      <c r="AI20" s="16" t="s">
        <v>27</v>
      </c>
      <c r="AJ20" s="16" t="s">
        <v>27</v>
      </c>
      <c r="AK20" s="16" t="s">
        <v>27</v>
      </c>
      <c r="AL20" s="16" t="s">
        <v>27</v>
      </c>
      <c r="AM20" s="16" t="s">
        <v>27</v>
      </c>
      <c r="AN20" s="16" t="s">
        <v>27</v>
      </c>
      <c r="AO20" s="16" t="s">
        <v>27</v>
      </c>
      <c r="AP20" s="16" t="s">
        <v>27</v>
      </c>
      <c r="AQ20" s="19" t="s">
        <v>49</v>
      </c>
      <c r="AR20" s="83" t="s">
        <v>76</v>
      </c>
      <c r="AS20" s="19" t="s">
        <v>49</v>
      </c>
      <c r="AT20" s="19" t="s">
        <v>49</v>
      </c>
      <c r="AU20" s="19" t="s">
        <v>49</v>
      </c>
      <c r="AV20" s="19" t="s">
        <v>49</v>
      </c>
      <c r="AW20" s="19" t="s">
        <v>49</v>
      </c>
      <c r="AX20" s="19" t="s">
        <v>49</v>
      </c>
      <c r="AY20" s="19" t="s">
        <v>49</v>
      </c>
      <c r="AZ20" s="19" t="s">
        <v>49</v>
      </c>
      <c r="BA20" s="19" t="s">
        <v>49</v>
      </c>
      <c r="BB20" s="19" t="s">
        <v>49</v>
      </c>
      <c r="BC20" s="19" t="s">
        <v>49</v>
      </c>
      <c r="BD20" s="19" t="s">
        <v>49</v>
      </c>
    </row>
    <row r="21" spans="1:56" ht="12.65" customHeight="1" x14ac:dyDescent="0.25">
      <c r="A21" s="142">
        <v>6</v>
      </c>
      <c r="B21" s="73">
        <v>16</v>
      </c>
      <c r="C21" s="75" t="s">
        <v>87</v>
      </c>
      <c r="D21" s="75" t="s">
        <v>88</v>
      </c>
      <c r="E21" s="133"/>
      <c r="F21" s="22" t="s">
        <v>34</v>
      </c>
      <c r="G21" s="83" t="s">
        <v>76</v>
      </c>
      <c r="H21" s="22" t="s">
        <v>34</v>
      </c>
      <c r="I21" s="22" t="s">
        <v>34</v>
      </c>
      <c r="J21" s="22" t="s">
        <v>34</v>
      </c>
      <c r="K21" s="22" t="s">
        <v>34</v>
      </c>
      <c r="L21" s="22" t="s">
        <v>34</v>
      </c>
      <c r="M21" s="31" t="s">
        <v>147</v>
      </c>
      <c r="N21" s="31" t="s">
        <v>147</v>
      </c>
      <c r="O21" s="31" t="s">
        <v>147</v>
      </c>
      <c r="P21" s="31" t="s">
        <v>147</v>
      </c>
      <c r="Q21" s="31" t="s">
        <v>147</v>
      </c>
      <c r="R21" s="83" t="s">
        <v>76</v>
      </c>
      <c r="S21" s="21" t="s">
        <v>52</v>
      </c>
      <c r="T21" s="21" t="s">
        <v>52</v>
      </c>
      <c r="U21" s="21" t="s">
        <v>52</v>
      </c>
      <c r="V21" s="21" t="s">
        <v>52</v>
      </c>
      <c r="W21" s="21" t="s">
        <v>52</v>
      </c>
      <c r="X21" s="21" t="s">
        <v>52</v>
      </c>
      <c r="Y21" s="25" t="s">
        <v>51</v>
      </c>
      <c r="Z21" s="25" t="s">
        <v>51</v>
      </c>
      <c r="AA21" s="25" t="s">
        <v>51</v>
      </c>
      <c r="AB21" s="25" t="s">
        <v>51</v>
      </c>
      <c r="AC21" s="25" t="s">
        <v>51</v>
      </c>
      <c r="AD21" s="25" t="s">
        <v>51</v>
      </c>
      <c r="AE21" s="19" t="s">
        <v>49</v>
      </c>
      <c r="AF21" s="19" t="s">
        <v>49</v>
      </c>
      <c r="AG21" s="83" t="s">
        <v>76</v>
      </c>
      <c r="AH21" s="19" t="s">
        <v>49</v>
      </c>
      <c r="AI21" s="19" t="s">
        <v>49</v>
      </c>
      <c r="AJ21" s="19" t="s">
        <v>49</v>
      </c>
      <c r="AK21" s="19" t="s">
        <v>49</v>
      </c>
      <c r="AL21" s="19" t="s">
        <v>49</v>
      </c>
      <c r="AM21" s="19" t="s">
        <v>49</v>
      </c>
      <c r="AN21" s="19" t="s">
        <v>49</v>
      </c>
      <c r="AO21" s="19" t="s">
        <v>49</v>
      </c>
      <c r="AP21" s="19" t="s">
        <v>49</v>
      </c>
      <c r="AQ21" s="16" t="s">
        <v>27</v>
      </c>
      <c r="AR21" s="16" t="s">
        <v>27</v>
      </c>
      <c r="AS21" s="16" t="s">
        <v>27</v>
      </c>
      <c r="AT21" s="16" t="s">
        <v>27</v>
      </c>
      <c r="AU21" s="16" t="s">
        <v>27</v>
      </c>
      <c r="AV21" s="16" t="s">
        <v>27</v>
      </c>
      <c r="AW21" s="16" t="s">
        <v>27</v>
      </c>
      <c r="AX21" s="16" t="s">
        <v>27</v>
      </c>
      <c r="AY21" s="16" t="s">
        <v>27</v>
      </c>
      <c r="AZ21" s="16" t="s">
        <v>27</v>
      </c>
      <c r="BA21" s="16" t="s">
        <v>27</v>
      </c>
      <c r="BB21" s="16" t="s">
        <v>27</v>
      </c>
      <c r="BC21" s="16" t="s">
        <v>27</v>
      </c>
      <c r="BD21" s="16" t="s">
        <v>27</v>
      </c>
    </row>
    <row r="22" spans="1:56" ht="12.65" customHeight="1" x14ac:dyDescent="0.25">
      <c r="A22" s="142">
        <v>5</v>
      </c>
      <c r="B22" s="73">
        <v>17</v>
      </c>
      <c r="C22" s="74" t="s">
        <v>14</v>
      </c>
      <c r="D22" s="74" t="s">
        <v>15</v>
      </c>
      <c r="E22" s="133"/>
      <c r="F22" s="78" t="s">
        <v>32</v>
      </c>
      <c r="G22" s="78" t="s">
        <v>32</v>
      </c>
      <c r="H22" s="78" t="s">
        <v>32</v>
      </c>
      <c r="I22" s="78" t="s">
        <v>32</v>
      </c>
      <c r="J22" s="78" t="s">
        <v>32</v>
      </c>
      <c r="K22" s="78" t="s">
        <v>32</v>
      </c>
      <c r="L22" s="78" t="s">
        <v>32</v>
      </c>
      <c r="M22" s="83" t="s">
        <v>76</v>
      </c>
      <c r="N22" s="25" t="s">
        <v>51</v>
      </c>
      <c r="O22" s="25" t="s">
        <v>51</v>
      </c>
      <c r="P22" s="25" t="s">
        <v>51</v>
      </c>
      <c r="Q22" s="25" t="s">
        <v>51</v>
      </c>
      <c r="R22" s="25" t="s">
        <v>51</v>
      </c>
      <c r="S22" s="16" t="s">
        <v>27</v>
      </c>
      <c r="T22" s="83" t="s">
        <v>76</v>
      </c>
      <c r="U22" s="11" t="s">
        <v>115</v>
      </c>
      <c r="V22" s="16" t="s">
        <v>27</v>
      </c>
      <c r="W22" s="16" t="s">
        <v>27</v>
      </c>
      <c r="X22" s="16" t="s">
        <v>27</v>
      </c>
      <c r="Y22" s="16" t="s">
        <v>27</v>
      </c>
      <c r="Z22" s="16" t="s">
        <v>27</v>
      </c>
      <c r="AA22" s="16" t="s">
        <v>27</v>
      </c>
      <c r="AB22" s="16" t="s">
        <v>27</v>
      </c>
      <c r="AC22" s="16" t="s">
        <v>27</v>
      </c>
      <c r="AD22" s="16" t="s">
        <v>27</v>
      </c>
      <c r="AE22" s="17" t="s">
        <v>77</v>
      </c>
      <c r="AF22" s="17" t="s">
        <v>77</v>
      </c>
      <c r="AG22" s="17" t="s">
        <v>77</v>
      </c>
      <c r="AH22" s="17" t="s">
        <v>77</v>
      </c>
      <c r="AI22" s="17" t="s">
        <v>77</v>
      </c>
      <c r="AJ22" s="11" t="s">
        <v>115</v>
      </c>
      <c r="AK22" s="30" t="s">
        <v>129</v>
      </c>
      <c r="AL22" s="30" t="s">
        <v>129</v>
      </c>
      <c r="AM22" s="30" t="s">
        <v>129</v>
      </c>
      <c r="AN22" s="9" t="s">
        <v>310</v>
      </c>
      <c r="AO22" s="83" t="s">
        <v>76</v>
      </c>
      <c r="AP22" s="30" t="s">
        <v>129</v>
      </c>
      <c r="AQ22" s="20" t="s">
        <v>233</v>
      </c>
      <c r="AR22" s="20" t="s">
        <v>233</v>
      </c>
      <c r="AS22" s="20" t="s">
        <v>233</v>
      </c>
      <c r="AT22" s="20" t="s">
        <v>143</v>
      </c>
      <c r="AU22" s="20" t="s">
        <v>143</v>
      </c>
      <c r="AV22" s="20" t="s">
        <v>143</v>
      </c>
      <c r="AW22" s="7" t="s">
        <v>112</v>
      </c>
      <c r="AX22" s="83" t="s">
        <v>76</v>
      </c>
      <c r="AY22" s="18" t="s">
        <v>116</v>
      </c>
      <c r="AZ22" s="18" t="s">
        <v>116</v>
      </c>
      <c r="BA22" s="18" t="s">
        <v>116</v>
      </c>
      <c r="BB22" s="18" t="s">
        <v>116</v>
      </c>
      <c r="BC22" s="18" t="s">
        <v>116</v>
      </c>
      <c r="BD22" s="18" t="s">
        <v>116</v>
      </c>
    </row>
    <row r="23" spans="1:56" ht="12.65" customHeight="1" x14ac:dyDescent="0.25">
      <c r="A23" s="142">
        <v>5</v>
      </c>
      <c r="B23" s="73">
        <v>18</v>
      </c>
      <c r="C23" s="74" t="s">
        <v>17</v>
      </c>
      <c r="D23" s="74" t="s">
        <v>18</v>
      </c>
      <c r="E23" s="133"/>
      <c r="F23" s="24" t="s">
        <v>48</v>
      </c>
      <c r="G23" s="24" t="s">
        <v>48</v>
      </c>
      <c r="H23" s="24" t="s">
        <v>48</v>
      </c>
      <c r="I23" s="24" t="s">
        <v>48</v>
      </c>
      <c r="J23" s="24" t="s">
        <v>48</v>
      </c>
      <c r="K23" s="24" t="s">
        <v>48</v>
      </c>
      <c r="L23" s="24" t="s">
        <v>48</v>
      </c>
      <c r="M23" s="24" t="s">
        <v>48</v>
      </c>
      <c r="N23" s="24" t="s">
        <v>48</v>
      </c>
      <c r="O23" s="24" t="s">
        <v>48</v>
      </c>
      <c r="P23" s="24" t="s">
        <v>48</v>
      </c>
      <c r="Q23" s="24" t="s">
        <v>48</v>
      </c>
      <c r="R23" s="24" t="s">
        <v>48</v>
      </c>
      <c r="S23" s="19" t="s">
        <v>49</v>
      </c>
      <c r="T23" s="19" t="s">
        <v>49</v>
      </c>
      <c r="U23" s="83" t="s">
        <v>76</v>
      </c>
      <c r="V23" s="19" t="s">
        <v>49</v>
      </c>
      <c r="W23" s="19" t="s">
        <v>49</v>
      </c>
      <c r="X23" s="19" t="s">
        <v>49</v>
      </c>
      <c r="Y23" s="19" t="s">
        <v>49</v>
      </c>
      <c r="Z23" s="19" t="s">
        <v>49</v>
      </c>
      <c r="AA23" s="19" t="s">
        <v>49</v>
      </c>
      <c r="AB23" s="19" t="s">
        <v>49</v>
      </c>
      <c r="AC23" s="19" t="s">
        <v>49</v>
      </c>
      <c r="AD23" s="19" t="s">
        <v>49</v>
      </c>
      <c r="AE23" s="19" t="s">
        <v>49</v>
      </c>
      <c r="AF23" s="19" t="s">
        <v>49</v>
      </c>
      <c r="AG23" s="19" t="s">
        <v>49</v>
      </c>
      <c r="AH23" s="19" t="s">
        <v>49</v>
      </c>
      <c r="AI23" s="19" t="s">
        <v>49</v>
      </c>
      <c r="AJ23" s="19" t="s">
        <v>49</v>
      </c>
      <c r="AK23" s="19" t="s">
        <v>49</v>
      </c>
      <c r="AL23" s="19" t="s">
        <v>49</v>
      </c>
      <c r="AM23" s="7" t="s">
        <v>112</v>
      </c>
      <c r="AN23" s="19" t="s">
        <v>49</v>
      </c>
      <c r="AO23" s="19" t="s">
        <v>49</v>
      </c>
      <c r="AP23" s="19" t="s">
        <v>49</v>
      </c>
      <c r="AQ23" s="16" t="s">
        <v>27</v>
      </c>
      <c r="AR23" s="16" t="s">
        <v>27</v>
      </c>
      <c r="AS23" s="16" t="s">
        <v>27</v>
      </c>
      <c r="AT23" s="16" t="s">
        <v>27</v>
      </c>
      <c r="AU23" s="16" t="s">
        <v>27</v>
      </c>
      <c r="AV23" s="16" t="s">
        <v>27</v>
      </c>
      <c r="AW23" s="16" t="s">
        <v>27</v>
      </c>
      <c r="AX23" s="16" t="s">
        <v>27</v>
      </c>
      <c r="AY23" s="16" t="s">
        <v>27</v>
      </c>
      <c r="AZ23" s="83" t="s">
        <v>76</v>
      </c>
      <c r="BA23" s="83" t="s">
        <v>76</v>
      </c>
      <c r="BB23" s="16" t="s">
        <v>27</v>
      </c>
      <c r="BC23" s="16" t="s">
        <v>27</v>
      </c>
      <c r="BD23" s="16" t="s">
        <v>27</v>
      </c>
    </row>
    <row r="24" spans="1:56" ht="12.65" customHeight="1" x14ac:dyDescent="0.25">
      <c r="A24" s="142">
        <v>5</v>
      </c>
      <c r="B24" s="73">
        <v>19</v>
      </c>
      <c r="C24" s="74" t="s">
        <v>25</v>
      </c>
      <c r="D24" s="74" t="s">
        <v>26</v>
      </c>
      <c r="E24" s="133"/>
      <c r="F24" s="83" t="s">
        <v>76</v>
      </c>
      <c r="G24" s="16" t="s">
        <v>27</v>
      </c>
      <c r="H24" s="16" t="s">
        <v>27</v>
      </c>
      <c r="I24" s="16" t="s">
        <v>27</v>
      </c>
      <c r="J24" s="16" t="s">
        <v>27</v>
      </c>
      <c r="K24" s="16" t="s">
        <v>27</v>
      </c>
      <c r="L24" s="16" t="s">
        <v>27</v>
      </c>
      <c r="M24" s="16" t="s">
        <v>27</v>
      </c>
      <c r="N24" s="16" t="s">
        <v>27</v>
      </c>
      <c r="O24" s="16" t="s">
        <v>27</v>
      </c>
      <c r="P24" s="16" t="s">
        <v>27</v>
      </c>
      <c r="Q24" s="16" t="s">
        <v>27</v>
      </c>
      <c r="R24" s="16" t="s">
        <v>27</v>
      </c>
      <c r="S24" s="19" t="s">
        <v>49</v>
      </c>
      <c r="T24" s="19" t="s">
        <v>49</v>
      </c>
      <c r="U24" s="19" t="s">
        <v>49</v>
      </c>
      <c r="V24" s="19" t="s">
        <v>49</v>
      </c>
      <c r="W24" s="83" t="s">
        <v>76</v>
      </c>
      <c r="X24" s="19" t="s">
        <v>49</v>
      </c>
      <c r="Y24" s="19" t="s">
        <v>49</v>
      </c>
      <c r="Z24" s="19" t="s">
        <v>49</v>
      </c>
      <c r="AA24" s="19" t="s">
        <v>49</v>
      </c>
      <c r="AB24" s="19" t="s">
        <v>49</v>
      </c>
      <c r="AC24" s="19" t="s">
        <v>49</v>
      </c>
      <c r="AD24" s="19" t="s">
        <v>49</v>
      </c>
      <c r="AE24" s="19" t="s">
        <v>49</v>
      </c>
      <c r="AF24" s="7" t="s">
        <v>112</v>
      </c>
      <c r="AG24" s="19" t="s">
        <v>49</v>
      </c>
      <c r="AH24" s="19" t="s">
        <v>49</v>
      </c>
      <c r="AI24" s="19" t="s">
        <v>49</v>
      </c>
      <c r="AJ24" s="19" t="s">
        <v>49</v>
      </c>
      <c r="AK24" s="19" t="s">
        <v>49</v>
      </c>
      <c r="AL24" s="19" t="s">
        <v>49</v>
      </c>
      <c r="AM24" s="19" t="s">
        <v>49</v>
      </c>
      <c r="AN24" s="19" t="s">
        <v>49</v>
      </c>
      <c r="AO24" s="19" t="s">
        <v>49</v>
      </c>
      <c r="AP24" s="19" t="s">
        <v>49</v>
      </c>
      <c r="AQ24" s="7" t="s">
        <v>112</v>
      </c>
      <c r="AR24" s="16" t="s">
        <v>27</v>
      </c>
      <c r="AS24" s="16" t="s">
        <v>27</v>
      </c>
      <c r="AT24" s="16" t="s">
        <v>27</v>
      </c>
      <c r="AU24" s="16" t="s">
        <v>27</v>
      </c>
      <c r="AV24" s="16" t="s">
        <v>27</v>
      </c>
      <c r="AW24" s="16" t="s">
        <v>27</v>
      </c>
      <c r="AX24" s="16" t="s">
        <v>27</v>
      </c>
      <c r="AY24" s="16" t="s">
        <v>27</v>
      </c>
      <c r="AZ24" s="16" t="s">
        <v>27</v>
      </c>
      <c r="BA24" s="16" t="s">
        <v>27</v>
      </c>
      <c r="BB24" s="16" t="s">
        <v>27</v>
      </c>
      <c r="BC24" s="16" t="s">
        <v>27</v>
      </c>
      <c r="BD24" s="16" t="s">
        <v>27</v>
      </c>
    </row>
    <row r="25" spans="1:56" ht="12.65" customHeight="1" x14ac:dyDescent="0.25">
      <c r="A25" s="24" t="s">
        <v>214</v>
      </c>
      <c r="B25" s="73">
        <v>20</v>
      </c>
      <c r="C25" s="74" t="s">
        <v>91</v>
      </c>
      <c r="D25" s="74" t="s">
        <v>97</v>
      </c>
      <c r="E25" s="133"/>
      <c r="F25" s="24" t="s">
        <v>48</v>
      </c>
      <c r="G25" s="24" t="s">
        <v>48</v>
      </c>
      <c r="H25" s="24" t="s">
        <v>48</v>
      </c>
      <c r="I25" s="24" t="s">
        <v>48</v>
      </c>
      <c r="J25" s="83" t="s">
        <v>76</v>
      </c>
      <c r="K25" s="24" t="s">
        <v>48</v>
      </c>
      <c r="L25" s="24" t="s">
        <v>48</v>
      </c>
      <c r="M25" s="24" t="s">
        <v>48</v>
      </c>
      <c r="N25" s="24" t="s">
        <v>48</v>
      </c>
      <c r="O25" s="24" t="s">
        <v>48</v>
      </c>
      <c r="P25" s="24" t="s">
        <v>48</v>
      </c>
      <c r="Q25" s="24" t="s">
        <v>48</v>
      </c>
      <c r="R25" s="24" t="s">
        <v>48</v>
      </c>
      <c r="S25" s="19" t="s">
        <v>49</v>
      </c>
      <c r="T25" s="19" t="s">
        <v>49</v>
      </c>
      <c r="U25" s="19" t="s">
        <v>49</v>
      </c>
      <c r="V25" s="19" t="s">
        <v>49</v>
      </c>
      <c r="W25" s="19" t="s">
        <v>49</v>
      </c>
      <c r="X25" s="19" t="s">
        <v>49</v>
      </c>
      <c r="Y25" s="19" t="s">
        <v>49</v>
      </c>
      <c r="Z25" s="19" t="s">
        <v>49</v>
      </c>
      <c r="AA25" s="19" t="s">
        <v>49</v>
      </c>
      <c r="AB25" s="19" t="s">
        <v>49</v>
      </c>
      <c r="AC25" s="19" t="s">
        <v>49</v>
      </c>
      <c r="AD25" s="8" t="s">
        <v>150</v>
      </c>
      <c r="AE25" s="24" t="s">
        <v>48</v>
      </c>
      <c r="AF25" s="24" t="s">
        <v>48</v>
      </c>
      <c r="AG25" s="24" t="s">
        <v>48</v>
      </c>
      <c r="AH25" s="24" t="s">
        <v>48</v>
      </c>
      <c r="AI25" s="24" t="s">
        <v>48</v>
      </c>
      <c r="AJ25" s="24" t="s">
        <v>48</v>
      </c>
      <c r="AK25" s="24" t="s">
        <v>48</v>
      </c>
      <c r="AL25" s="24" t="s">
        <v>48</v>
      </c>
      <c r="AM25" s="24" t="s">
        <v>48</v>
      </c>
      <c r="AN25" s="24" t="s">
        <v>48</v>
      </c>
      <c r="AO25" s="24" t="s">
        <v>48</v>
      </c>
      <c r="AP25" s="24" t="s">
        <v>48</v>
      </c>
      <c r="AQ25" s="19" t="s">
        <v>49</v>
      </c>
      <c r="AR25" s="19" t="s">
        <v>49</v>
      </c>
      <c r="AS25" s="19" t="s">
        <v>49</v>
      </c>
      <c r="AT25" s="19" t="s">
        <v>49</v>
      </c>
      <c r="AU25" s="19" t="s">
        <v>49</v>
      </c>
      <c r="AV25" s="19" t="s">
        <v>49</v>
      </c>
      <c r="AW25" s="19" t="s">
        <v>49</v>
      </c>
      <c r="AX25" s="83" t="s">
        <v>76</v>
      </c>
      <c r="AY25" s="11" t="s">
        <v>115</v>
      </c>
      <c r="AZ25" s="19" t="s">
        <v>49</v>
      </c>
      <c r="BA25" s="19" t="s">
        <v>49</v>
      </c>
      <c r="BB25" s="19" t="s">
        <v>49</v>
      </c>
      <c r="BC25" s="19" t="s">
        <v>49</v>
      </c>
      <c r="BD25" s="19" t="s">
        <v>49</v>
      </c>
    </row>
    <row r="26" spans="1:56" ht="12.65" customHeight="1" x14ac:dyDescent="0.25">
      <c r="A26" s="24" t="s">
        <v>214</v>
      </c>
      <c r="B26" s="73">
        <v>21</v>
      </c>
      <c r="C26" s="74" t="s">
        <v>92</v>
      </c>
      <c r="D26" s="74" t="s">
        <v>98</v>
      </c>
      <c r="E26" s="133"/>
      <c r="F26" s="83" t="s">
        <v>76</v>
      </c>
      <c r="G26" s="80" t="s">
        <v>28</v>
      </c>
      <c r="H26" s="80" t="s">
        <v>28</v>
      </c>
      <c r="I26" s="80" t="s">
        <v>28</v>
      </c>
      <c r="J26" s="80" t="s">
        <v>28</v>
      </c>
      <c r="K26" s="80" t="s">
        <v>28</v>
      </c>
      <c r="L26" s="80" t="s">
        <v>28</v>
      </c>
      <c r="M26" s="77" t="s">
        <v>33</v>
      </c>
      <c r="N26" s="77" t="s">
        <v>33</v>
      </c>
      <c r="O26" s="77" t="s">
        <v>33</v>
      </c>
      <c r="P26" s="77" t="s">
        <v>33</v>
      </c>
      <c r="Q26" s="77" t="s">
        <v>33</v>
      </c>
      <c r="R26" s="77" t="s">
        <v>33</v>
      </c>
      <c r="S26" s="78" t="s">
        <v>32</v>
      </c>
      <c r="T26" s="83" t="s">
        <v>76</v>
      </c>
      <c r="U26" s="78" t="s">
        <v>32</v>
      </c>
      <c r="V26" s="78" t="s">
        <v>32</v>
      </c>
      <c r="W26" s="78" t="s">
        <v>32</v>
      </c>
      <c r="X26" s="83" t="s">
        <v>76</v>
      </c>
      <c r="Y26" s="83" t="s">
        <v>76</v>
      </c>
      <c r="Z26" s="79" t="s">
        <v>29</v>
      </c>
      <c r="AA26" s="79" t="s">
        <v>29</v>
      </c>
      <c r="AB26" s="79" t="s">
        <v>29</v>
      </c>
      <c r="AC26" s="79" t="s">
        <v>29</v>
      </c>
      <c r="AD26" s="79" t="s">
        <v>29</v>
      </c>
      <c r="AE26" s="16" t="s">
        <v>27</v>
      </c>
      <c r="AF26" s="16" t="s">
        <v>27</v>
      </c>
      <c r="AG26" s="16" t="s">
        <v>27</v>
      </c>
      <c r="AH26" s="16" t="s">
        <v>27</v>
      </c>
      <c r="AI26" s="16" t="s">
        <v>27</v>
      </c>
      <c r="AJ26" s="16" t="s">
        <v>27</v>
      </c>
      <c r="AK26" s="16" t="s">
        <v>27</v>
      </c>
      <c r="AL26" s="83" t="s">
        <v>76</v>
      </c>
      <c r="AM26" s="16" t="s">
        <v>27</v>
      </c>
      <c r="AN26" s="16" t="s">
        <v>27</v>
      </c>
      <c r="AO26" s="16" t="s">
        <v>27</v>
      </c>
      <c r="AP26" s="16" t="s">
        <v>27</v>
      </c>
      <c r="AQ26" s="30" t="s">
        <v>129</v>
      </c>
      <c r="AR26" s="30" t="s">
        <v>129</v>
      </c>
      <c r="AS26" s="30" t="s">
        <v>129</v>
      </c>
      <c r="AT26" s="30" t="s">
        <v>129</v>
      </c>
      <c r="AU26" s="30" t="s">
        <v>129</v>
      </c>
      <c r="AV26" s="30" t="s">
        <v>129</v>
      </c>
      <c r="AW26" s="17" t="s">
        <v>77</v>
      </c>
      <c r="AX26" s="7" t="s">
        <v>112</v>
      </c>
      <c r="AY26" s="11" t="s">
        <v>115</v>
      </c>
      <c r="AZ26" s="17" t="s">
        <v>77</v>
      </c>
      <c r="BA26" s="17" t="s">
        <v>77</v>
      </c>
      <c r="BB26" s="17" t="s">
        <v>77</v>
      </c>
      <c r="BC26" s="17" t="s">
        <v>77</v>
      </c>
      <c r="BD26" s="17" t="s">
        <v>77</v>
      </c>
    </row>
    <row r="27" spans="1:56" ht="12.65" customHeight="1" x14ac:dyDescent="0.25">
      <c r="A27" s="24" t="s">
        <v>214</v>
      </c>
      <c r="B27" s="73">
        <v>22</v>
      </c>
      <c r="C27" s="74" t="s">
        <v>93</v>
      </c>
      <c r="D27" s="74" t="s">
        <v>96</v>
      </c>
      <c r="E27" s="133"/>
      <c r="F27" s="77" t="s">
        <v>33</v>
      </c>
      <c r="G27" s="77" t="s">
        <v>33</v>
      </c>
      <c r="H27" s="77" t="s">
        <v>33</v>
      </c>
      <c r="I27" s="77" t="s">
        <v>33</v>
      </c>
      <c r="J27" s="83" t="s">
        <v>76</v>
      </c>
      <c r="K27" s="6" t="s">
        <v>113</v>
      </c>
      <c r="L27" s="6" t="s">
        <v>113</v>
      </c>
      <c r="M27" s="33" t="s">
        <v>149</v>
      </c>
      <c r="N27" s="79" t="s">
        <v>29</v>
      </c>
      <c r="O27" s="79" t="s">
        <v>29</v>
      </c>
      <c r="P27" s="79" t="s">
        <v>29</v>
      </c>
      <c r="Q27" s="79" t="s">
        <v>29</v>
      </c>
      <c r="R27" s="79" t="s">
        <v>29</v>
      </c>
      <c r="S27" s="80" t="s">
        <v>28</v>
      </c>
      <c r="T27" s="83" t="s">
        <v>76</v>
      </c>
      <c r="U27" s="83" t="s">
        <v>76</v>
      </c>
      <c r="V27" s="80" t="s">
        <v>28</v>
      </c>
      <c r="W27" s="80" t="s">
        <v>28</v>
      </c>
      <c r="X27" s="80" t="s">
        <v>28</v>
      </c>
      <c r="Y27" s="78" t="s">
        <v>32</v>
      </c>
      <c r="Z27" s="78" t="s">
        <v>32</v>
      </c>
      <c r="AA27" s="78" t="s">
        <v>32</v>
      </c>
      <c r="AB27" s="78" t="s">
        <v>32</v>
      </c>
      <c r="AC27" s="78" t="s">
        <v>32</v>
      </c>
      <c r="AD27" s="78" t="s">
        <v>32</v>
      </c>
      <c r="AE27" s="135" t="s">
        <v>76</v>
      </c>
      <c r="AF27" s="16" t="s">
        <v>27</v>
      </c>
      <c r="AG27" s="16" t="s">
        <v>27</v>
      </c>
      <c r="AH27" s="16" t="s">
        <v>27</v>
      </c>
      <c r="AI27" s="16" t="s">
        <v>27</v>
      </c>
      <c r="AJ27" s="16" t="s">
        <v>27</v>
      </c>
      <c r="AK27" s="16" t="s">
        <v>27</v>
      </c>
      <c r="AL27" s="16" t="s">
        <v>27</v>
      </c>
      <c r="AM27" s="16" t="s">
        <v>27</v>
      </c>
      <c r="AN27" s="16" t="s">
        <v>27</v>
      </c>
      <c r="AO27" s="7" t="s">
        <v>112</v>
      </c>
      <c r="AP27" s="16" t="s">
        <v>27</v>
      </c>
      <c r="AQ27" s="17" t="s">
        <v>77</v>
      </c>
      <c r="AR27" s="17" t="s">
        <v>77</v>
      </c>
      <c r="AS27" s="17" t="s">
        <v>77</v>
      </c>
      <c r="AT27" s="17" t="s">
        <v>77</v>
      </c>
      <c r="AU27" s="17" t="s">
        <v>77</v>
      </c>
      <c r="AV27" s="17" t="s">
        <v>77</v>
      </c>
      <c r="AW27" s="30" t="s">
        <v>129</v>
      </c>
      <c r="AX27" s="30" t="s">
        <v>129</v>
      </c>
      <c r="AY27" s="11" t="s">
        <v>115</v>
      </c>
      <c r="AZ27" s="30" t="s">
        <v>129</v>
      </c>
      <c r="BA27" s="30" t="s">
        <v>129</v>
      </c>
      <c r="BB27" s="30" t="s">
        <v>129</v>
      </c>
      <c r="BC27" s="30" t="s">
        <v>129</v>
      </c>
      <c r="BD27" s="30" t="s">
        <v>129</v>
      </c>
    </row>
    <row r="28" spans="1:56" ht="12.65" customHeight="1" x14ac:dyDescent="0.25">
      <c r="A28" s="24" t="s">
        <v>214</v>
      </c>
      <c r="B28" s="73">
        <v>23</v>
      </c>
      <c r="C28" s="74" t="s">
        <v>94</v>
      </c>
      <c r="D28" s="74" t="s">
        <v>95</v>
      </c>
      <c r="E28" s="133"/>
      <c r="F28" s="79" t="s">
        <v>29</v>
      </c>
      <c r="G28" s="79" t="s">
        <v>29</v>
      </c>
      <c r="H28" s="79" t="s">
        <v>29</v>
      </c>
      <c r="I28" s="79" t="s">
        <v>29</v>
      </c>
      <c r="J28" s="79" t="s">
        <v>29</v>
      </c>
      <c r="K28" s="6" t="s">
        <v>113</v>
      </c>
      <c r="L28" s="6" t="s">
        <v>113</v>
      </c>
      <c r="M28" s="33" t="s">
        <v>149</v>
      </c>
      <c r="N28" s="83" t="s">
        <v>76</v>
      </c>
      <c r="O28" s="80" t="s">
        <v>28</v>
      </c>
      <c r="P28" s="80" t="s">
        <v>28</v>
      </c>
      <c r="Q28" s="80" t="s">
        <v>28</v>
      </c>
      <c r="R28" s="79" t="s">
        <v>28</v>
      </c>
      <c r="S28" s="78" t="s">
        <v>31</v>
      </c>
      <c r="T28" s="78" t="s">
        <v>31</v>
      </c>
      <c r="U28" s="78" t="s">
        <v>31</v>
      </c>
      <c r="V28" s="78" t="s">
        <v>31</v>
      </c>
      <c r="W28" s="78" t="s">
        <v>31</v>
      </c>
      <c r="X28" s="78" t="s">
        <v>31</v>
      </c>
      <c r="Y28" s="77" t="s">
        <v>33</v>
      </c>
      <c r="Z28" s="77" t="s">
        <v>33</v>
      </c>
      <c r="AA28" s="77" t="s">
        <v>33</v>
      </c>
      <c r="AB28" s="77" t="s">
        <v>33</v>
      </c>
      <c r="AC28" s="77" t="s">
        <v>33</v>
      </c>
      <c r="AD28" s="77" t="s">
        <v>33</v>
      </c>
      <c r="AE28" s="19" t="s">
        <v>49</v>
      </c>
      <c r="AF28" s="19" t="s">
        <v>49</v>
      </c>
      <c r="AG28" s="19" t="s">
        <v>49</v>
      </c>
      <c r="AH28" s="19" t="s">
        <v>49</v>
      </c>
      <c r="AI28" s="19" t="s">
        <v>49</v>
      </c>
      <c r="AJ28" s="19" t="s">
        <v>49</v>
      </c>
      <c r="AK28" s="7" t="s">
        <v>112</v>
      </c>
      <c r="AL28" s="19" t="s">
        <v>49</v>
      </c>
      <c r="AM28" s="19" t="s">
        <v>49</v>
      </c>
      <c r="AN28" s="19" t="s">
        <v>49</v>
      </c>
      <c r="AO28" s="19" t="s">
        <v>49</v>
      </c>
      <c r="AP28" s="83" t="s">
        <v>76</v>
      </c>
      <c r="AQ28" s="17" t="s">
        <v>77</v>
      </c>
      <c r="AR28" s="17" t="s">
        <v>77</v>
      </c>
      <c r="AS28" s="17" t="s">
        <v>77</v>
      </c>
      <c r="AT28" s="17" t="s">
        <v>77</v>
      </c>
      <c r="AU28" s="17" t="s">
        <v>77</v>
      </c>
      <c r="AV28" s="7" t="s">
        <v>112</v>
      </c>
      <c r="AW28" s="18" t="s">
        <v>116</v>
      </c>
      <c r="AX28" s="18" t="s">
        <v>116</v>
      </c>
      <c r="AY28" s="18" t="s">
        <v>116</v>
      </c>
      <c r="AZ28" s="18" t="s">
        <v>116</v>
      </c>
      <c r="BA28" s="18" t="s">
        <v>116</v>
      </c>
      <c r="BB28" s="18" t="s">
        <v>116</v>
      </c>
      <c r="BC28" s="18" t="s">
        <v>116</v>
      </c>
      <c r="BD28" s="18" t="s">
        <v>116</v>
      </c>
    </row>
    <row r="29" spans="1:56" ht="13.4" customHeight="1" x14ac:dyDescent="0.25">
      <c r="A29" s="143">
        <v>4</v>
      </c>
      <c r="B29" s="73">
        <v>24</v>
      </c>
      <c r="C29" s="75" t="s">
        <v>152</v>
      </c>
      <c r="D29" s="75" t="s">
        <v>153</v>
      </c>
      <c r="E29" s="133"/>
      <c r="F29" s="76" t="s">
        <v>53</v>
      </c>
      <c r="G29" s="76" t="s">
        <v>53</v>
      </c>
      <c r="H29" s="76" t="s">
        <v>53</v>
      </c>
      <c r="I29" s="76" t="s">
        <v>53</v>
      </c>
      <c r="J29" s="83" t="s">
        <v>76</v>
      </c>
      <c r="K29" s="83" t="s">
        <v>76</v>
      </c>
      <c r="L29" s="6" t="s">
        <v>113</v>
      </c>
      <c r="M29" s="33" t="s">
        <v>149</v>
      </c>
      <c r="N29" s="76" t="s">
        <v>53</v>
      </c>
      <c r="O29" s="76" t="s">
        <v>53</v>
      </c>
      <c r="P29" s="76" t="s">
        <v>53</v>
      </c>
      <c r="Q29" s="76" t="s">
        <v>53</v>
      </c>
      <c r="R29" s="76" t="s">
        <v>53</v>
      </c>
      <c r="S29" s="79" t="s">
        <v>29</v>
      </c>
      <c r="T29" s="79" t="s">
        <v>29</v>
      </c>
      <c r="U29" s="79" t="s">
        <v>29</v>
      </c>
      <c r="V29" s="79" t="s">
        <v>29</v>
      </c>
      <c r="W29" s="79" t="s">
        <v>29</v>
      </c>
      <c r="X29" s="79" t="s">
        <v>29</v>
      </c>
      <c r="Y29" s="80" t="s">
        <v>28</v>
      </c>
      <c r="Z29" s="80" t="s">
        <v>28</v>
      </c>
      <c r="AA29" s="80" t="s">
        <v>28</v>
      </c>
      <c r="AB29" s="80" t="s">
        <v>28</v>
      </c>
      <c r="AC29" s="80" t="s">
        <v>28</v>
      </c>
      <c r="AD29" s="79" t="s">
        <v>28</v>
      </c>
      <c r="AE29" s="23" t="s">
        <v>47</v>
      </c>
      <c r="AF29" s="23" t="s">
        <v>47</v>
      </c>
      <c r="AG29" s="23" t="s">
        <v>47</v>
      </c>
      <c r="AH29" s="23" t="s">
        <v>47</v>
      </c>
      <c r="AI29" s="23" t="s">
        <v>47</v>
      </c>
      <c r="AJ29" s="23" t="s">
        <v>47</v>
      </c>
      <c r="AK29" s="23" t="s">
        <v>47</v>
      </c>
      <c r="AL29" s="23" t="s">
        <v>47</v>
      </c>
      <c r="AM29" s="23" t="s">
        <v>47</v>
      </c>
      <c r="AN29" s="23" t="s">
        <v>47</v>
      </c>
      <c r="AO29" s="23" t="s">
        <v>47</v>
      </c>
      <c r="AP29" s="23" t="s">
        <v>47</v>
      </c>
      <c r="AQ29" s="24" t="s">
        <v>48</v>
      </c>
      <c r="AR29" s="24" t="s">
        <v>48</v>
      </c>
      <c r="AS29" s="24" t="s">
        <v>48</v>
      </c>
      <c r="AT29" s="24" t="s">
        <v>48</v>
      </c>
      <c r="AU29" s="24" t="s">
        <v>48</v>
      </c>
      <c r="AV29" s="24" t="s">
        <v>48</v>
      </c>
      <c r="AW29" s="24" t="s">
        <v>48</v>
      </c>
      <c r="AX29" s="24" t="s">
        <v>48</v>
      </c>
      <c r="AY29" s="24" t="s">
        <v>48</v>
      </c>
      <c r="AZ29" s="24" t="s">
        <v>48</v>
      </c>
      <c r="BA29" s="24" t="s">
        <v>48</v>
      </c>
      <c r="BB29" s="24" t="s">
        <v>48</v>
      </c>
      <c r="BC29" s="24" t="s">
        <v>48</v>
      </c>
      <c r="BD29" s="24" t="s">
        <v>48</v>
      </c>
    </row>
    <row r="30" spans="1:56" x14ac:dyDescent="0.25">
      <c r="A30" s="143">
        <v>4</v>
      </c>
      <c r="B30" s="73">
        <v>25</v>
      </c>
      <c r="C30" s="75" t="s">
        <v>154</v>
      </c>
      <c r="D30" s="75" t="s">
        <v>155</v>
      </c>
      <c r="E30" s="133"/>
      <c r="F30" s="78" t="s">
        <v>31</v>
      </c>
      <c r="G30" s="78" t="s">
        <v>31</v>
      </c>
      <c r="H30" s="78" t="s">
        <v>31</v>
      </c>
      <c r="I30" s="83" t="s">
        <v>76</v>
      </c>
      <c r="J30" s="78" t="s">
        <v>31</v>
      </c>
      <c r="K30" s="78" t="s">
        <v>31</v>
      </c>
      <c r="L30" s="78" t="s">
        <v>31</v>
      </c>
      <c r="M30" s="77" t="s">
        <v>33</v>
      </c>
      <c r="N30" s="77" t="s">
        <v>33</v>
      </c>
      <c r="O30" s="77" t="s">
        <v>33</v>
      </c>
      <c r="P30" s="77" t="s">
        <v>33</v>
      </c>
      <c r="Q30" s="77" t="s">
        <v>33</v>
      </c>
      <c r="R30" s="77" t="s">
        <v>33</v>
      </c>
      <c r="S30" s="7" t="s">
        <v>112</v>
      </c>
      <c r="T30" s="7" t="s">
        <v>112</v>
      </c>
      <c r="U30" s="21" t="s">
        <v>52</v>
      </c>
      <c r="V30" s="21" t="s">
        <v>52</v>
      </c>
      <c r="W30" s="21" t="s">
        <v>52</v>
      </c>
      <c r="X30" s="21" t="s">
        <v>52</v>
      </c>
      <c r="Y30" s="25" t="s">
        <v>51</v>
      </c>
      <c r="Z30" s="25" t="s">
        <v>51</v>
      </c>
      <c r="AA30" s="25" t="s">
        <v>51</v>
      </c>
      <c r="AB30" s="25" t="s">
        <v>51</v>
      </c>
      <c r="AC30" s="83" t="s">
        <v>76</v>
      </c>
      <c r="AD30" s="25" t="s">
        <v>51</v>
      </c>
      <c r="AE30" s="9" t="s">
        <v>172</v>
      </c>
      <c r="AF30" s="9" t="s">
        <v>172</v>
      </c>
      <c r="AG30" s="9" t="s">
        <v>172</v>
      </c>
      <c r="AH30" s="9" t="s">
        <v>172</v>
      </c>
      <c r="AI30" s="9" t="s">
        <v>172</v>
      </c>
      <c r="AJ30" s="9" t="s">
        <v>172</v>
      </c>
      <c r="AK30" s="9" t="s">
        <v>172</v>
      </c>
      <c r="AL30" s="9" t="s">
        <v>172</v>
      </c>
      <c r="AM30" s="9" t="s">
        <v>172</v>
      </c>
      <c r="AN30" s="9" t="s">
        <v>172</v>
      </c>
      <c r="AO30" s="9" t="s">
        <v>172</v>
      </c>
      <c r="AP30" s="9" t="s">
        <v>172</v>
      </c>
      <c r="AQ30" s="9" t="s">
        <v>172</v>
      </c>
      <c r="AR30" s="9" t="s">
        <v>172</v>
      </c>
      <c r="AS30" s="9" t="s">
        <v>172</v>
      </c>
      <c r="AT30" s="9" t="s">
        <v>172</v>
      </c>
      <c r="AU30" s="9" t="s">
        <v>172</v>
      </c>
      <c r="AV30" s="9" t="s">
        <v>172</v>
      </c>
      <c r="AW30" s="9" t="s">
        <v>172</v>
      </c>
      <c r="AX30" s="9" t="s">
        <v>172</v>
      </c>
      <c r="AY30" s="9" t="s">
        <v>172</v>
      </c>
      <c r="AZ30" s="9" t="s">
        <v>172</v>
      </c>
      <c r="BA30" s="9" t="s">
        <v>172</v>
      </c>
      <c r="BB30" s="9" t="s">
        <v>172</v>
      </c>
      <c r="BC30" s="9" t="s">
        <v>172</v>
      </c>
      <c r="BD30" s="9" t="s">
        <v>172</v>
      </c>
    </row>
    <row r="31" spans="1:56" ht="16" customHeight="1" x14ac:dyDescent="0.25">
      <c r="A31" s="143">
        <v>4</v>
      </c>
      <c r="B31" s="73">
        <v>26</v>
      </c>
      <c r="C31" s="75" t="s">
        <v>156</v>
      </c>
      <c r="D31" s="75" t="s">
        <v>157</v>
      </c>
      <c r="E31" s="133"/>
      <c r="F31" s="83" t="s">
        <v>76</v>
      </c>
      <c r="G31" s="25" t="s">
        <v>51</v>
      </c>
      <c r="H31" s="25" t="s">
        <v>51</v>
      </c>
      <c r="I31" s="25" t="s">
        <v>51</v>
      </c>
      <c r="J31" s="7" t="s">
        <v>112</v>
      </c>
      <c r="K31" s="7" t="s">
        <v>112</v>
      </c>
      <c r="L31" s="25" t="s">
        <v>51</v>
      </c>
      <c r="M31" s="78" t="s">
        <v>31</v>
      </c>
      <c r="N31" s="78" t="s">
        <v>31</v>
      </c>
      <c r="O31" s="78" t="s">
        <v>31</v>
      </c>
      <c r="P31" s="78" t="s">
        <v>31</v>
      </c>
      <c r="Q31" s="78" t="s">
        <v>31</v>
      </c>
      <c r="R31" s="78" t="s">
        <v>31</v>
      </c>
      <c r="S31" s="31" t="s">
        <v>126</v>
      </c>
      <c r="T31" s="83" t="s">
        <v>76</v>
      </c>
      <c r="U31" s="83" t="s">
        <v>76</v>
      </c>
      <c r="V31" s="31" t="s">
        <v>126</v>
      </c>
      <c r="W31" s="31" t="s">
        <v>126</v>
      </c>
      <c r="X31" s="31" t="s">
        <v>126</v>
      </c>
      <c r="Y31" s="21" t="s">
        <v>52</v>
      </c>
      <c r="Z31" s="21" t="s">
        <v>52</v>
      </c>
      <c r="AA31" s="21" t="s">
        <v>52</v>
      </c>
      <c r="AB31" s="21" t="s">
        <v>52</v>
      </c>
      <c r="AC31" s="21" t="s">
        <v>52</v>
      </c>
      <c r="AD31" s="21" t="s">
        <v>52</v>
      </c>
      <c r="AE31" s="23" t="s">
        <v>47</v>
      </c>
      <c r="AF31" s="23" t="s">
        <v>47</v>
      </c>
      <c r="AG31" s="23" t="s">
        <v>47</v>
      </c>
      <c r="AH31" s="23" t="s">
        <v>47</v>
      </c>
      <c r="AI31" s="23" t="s">
        <v>47</v>
      </c>
      <c r="AJ31" s="23" t="s">
        <v>47</v>
      </c>
      <c r="AK31" s="23" t="s">
        <v>47</v>
      </c>
      <c r="AL31" s="23" t="s">
        <v>47</v>
      </c>
      <c r="AM31" s="23" t="s">
        <v>47</v>
      </c>
      <c r="AO31" s="23" t="s">
        <v>47</v>
      </c>
      <c r="AP31" s="23" t="s">
        <v>47</v>
      </c>
      <c r="AQ31" s="24" t="s">
        <v>48</v>
      </c>
      <c r="AR31" s="24" t="s">
        <v>48</v>
      </c>
      <c r="AS31" s="24" t="s">
        <v>48</v>
      </c>
      <c r="AT31" s="24" t="s">
        <v>48</v>
      </c>
      <c r="AU31" s="24" t="s">
        <v>48</v>
      </c>
      <c r="AV31" s="24" t="s">
        <v>48</v>
      </c>
      <c r="AW31" s="24" t="s">
        <v>48</v>
      </c>
      <c r="AX31" s="24" t="s">
        <v>48</v>
      </c>
      <c r="AY31" s="24" t="s">
        <v>48</v>
      </c>
      <c r="AZ31" s="24" t="s">
        <v>48</v>
      </c>
      <c r="BA31" s="24" t="s">
        <v>48</v>
      </c>
      <c r="BB31" s="24" t="s">
        <v>48</v>
      </c>
      <c r="BC31" s="24" t="s">
        <v>48</v>
      </c>
      <c r="BD31" s="24" t="s">
        <v>48</v>
      </c>
    </row>
    <row r="32" spans="1:56" x14ac:dyDescent="0.25">
      <c r="A32" s="143">
        <v>4</v>
      </c>
      <c r="B32" s="73">
        <v>27</v>
      </c>
      <c r="C32" s="75" t="s">
        <v>158</v>
      </c>
      <c r="D32" s="75" t="s">
        <v>159</v>
      </c>
      <c r="E32" s="133"/>
      <c r="F32" s="77" t="s">
        <v>33</v>
      </c>
      <c r="G32" s="77" t="s">
        <v>33</v>
      </c>
      <c r="H32" s="77" t="s">
        <v>33</v>
      </c>
      <c r="I32" s="77" t="s">
        <v>33</v>
      </c>
      <c r="J32" s="77" t="s">
        <v>33</v>
      </c>
      <c r="K32" s="77" t="s">
        <v>33</v>
      </c>
      <c r="L32" s="77" t="s">
        <v>33</v>
      </c>
      <c r="M32" s="78" t="s">
        <v>32</v>
      </c>
      <c r="N32" s="78" t="s">
        <v>32</v>
      </c>
      <c r="O32" s="7" t="s">
        <v>112</v>
      </c>
      <c r="P32" s="7" t="s">
        <v>112</v>
      </c>
      <c r="Q32" s="78" t="s">
        <v>32</v>
      </c>
      <c r="R32" s="78" t="s">
        <v>32</v>
      </c>
      <c r="S32" s="25" t="s">
        <v>51</v>
      </c>
      <c r="T32" s="25" t="s">
        <v>51</v>
      </c>
      <c r="U32" s="83" t="s">
        <v>76</v>
      </c>
      <c r="V32" s="25" t="s">
        <v>51</v>
      </c>
      <c r="W32" s="25" t="s">
        <v>51</v>
      </c>
      <c r="X32" s="25" t="s">
        <v>51</v>
      </c>
      <c r="Y32" s="31" t="s">
        <v>126</v>
      </c>
      <c r="Z32" s="31" t="s">
        <v>126</v>
      </c>
      <c r="AA32" s="31" t="s">
        <v>126</v>
      </c>
      <c r="AB32" s="83" t="s">
        <v>76</v>
      </c>
      <c r="AC32" s="83" t="s">
        <v>76</v>
      </c>
      <c r="AD32" s="31" t="s">
        <v>126</v>
      </c>
      <c r="AE32" s="23" t="s">
        <v>47</v>
      </c>
      <c r="AF32" s="23" t="s">
        <v>47</v>
      </c>
      <c r="AG32" s="23" t="s">
        <v>47</v>
      </c>
      <c r="AH32" s="23" t="s">
        <v>47</v>
      </c>
      <c r="AI32" s="23" t="s">
        <v>47</v>
      </c>
      <c r="AJ32" s="23" t="s">
        <v>47</v>
      </c>
      <c r="AK32" s="23" t="s">
        <v>47</v>
      </c>
      <c r="AL32" s="23" t="s">
        <v>47</v>
      </c>
      <c r="AM32" s="23" t="s">
        <v>47</v>
      </c>
      <c r="AN32" s="23" t="s">
        <v>47</v>
      </c>
      <c r="AO32" s="23" t="s">
        <v>47</v>
      </c>
      <c r="AP32" s="23" t="s">
        <v>47</v>
      </c>
      <c r="AQ32" s="19" t="s">
        <v>49</v>
      </c>
      <c r="AR32" s="19" t="s">
        <v>49</v>
      </c>
      <c r="AS32" s="19" t="s">
        <v>49</v>
      </c>
      <c r="AT32" s="19" t="s">
        <v>49</v>
      </c>
      <c r="AU32" s="19" t="s">
        <v>49</v>
      </c>
      <c r="AV32" s="19" t="s">
        <v>49</v>
      </c>
      <c r="AW32" s="19" t="s">
        <v>49</v>
      </c>
      <c r="AX32" s="19" t="s">
        <v>49</v>
      </c>
      <c r="AY32" s="19" t="s">
        <v>49</v>
      </c>
      <c r="AZ32" s="19" t="s">
        <v>49</v>
      </c>
      <c r="BA32" s="19" t="s">
        <v>49</v>
      </c>
      <c r="BB32" s="19" t="s">
        <v>49</v>
      </c>
      <c r="BC32" s="19" t="s">
        <v>49</v>
      </c>
      <c r="BD32" s="19" t="s">
        <v>49</v>
      </c>
    </row>
    <row r="33" spans="1:56" x14ac:dyDescent="0.25">
      <c r="A33" s="143">
        <v>4</v>
      </c>
      <c r="B33" s="73">
        <v>28</v>
      </c>
      <c r="C33" s="75" t="s">
        <v>160</v>
      </c>
      <c r="D33" s="75" t="s">
        <v>161</v>
      </c>
      <c r="E33" s="133"/>
      <c r="F33" s="76" t="s">
        <v>53</v>
      </c>
      <c r="G33" s="76" t="s">
        <v>53</v>
      </c>
      <c r="H33" s="76" t="s">
        <v>53</v>
      </c>
      <c r="I33" s="76" t="s">
        <v>53</v>
      </c>
      <c r="J33" s="76" t="s">
        <v>53</v>
      </c>
      <c r="K33" s="76" t="s">
        <v>53</v>
      </c>
      <c r="L33" s="76" t="s">
        <v>53</v>
      </c>
      <c r="M33" s="76" t="s">
        <v>53</v>
      </c>
      <c r="N33" s="76" t="s">
        <v>53</v>
      </c>
      <c r="O33" s="76" t="s">
        <v>53</v>
      </c>
      <c r="P33" s="76" t="s">
        <v>53</v>
      </c>
      <c r="Q33" s="76" t="s">
        <v>53</v>
      </c>
      <c r="R33" s="76" t="s">
        <v>53</v>
      </c>
      <c r="S33" s="76" t="s">
        <v>53</v>
      </c>
      <c r="T33" s="76" t="s">
        <v>53</v>
      </c>
      <c r="U33" s="76" t="s">
        <v>53</v>
      </c>
      <c r="V33" s="76" t="s">
        <v>53</v>
      </c>
      <c r="W33" s="76" t="s">
        <v>53</v>
      </c>
      <c r="X33" s="76" t="s">
        <v>53</v>
      </c>
      <c r="Y33" s="76" t="s">
        <v>53</v>
      </c>
      <c r="Z33" s="76" t="s">
        <v>53</v>
      </c>
      <c r="AA33" s="76" t="s">
        <v>53</v>
      </c>
      <c r="AB33" s="76" t="s">
        <v>53</v>
      </c>
      <c r="AC33" s="76" t="s">
        <v>53</v>
      </c>
      <c r="AD33" s="76" t="s">
        <v>53</v>
      </c>
      <c r="AE33" s="24" t="s">
        <v>48</v>
      </c>
      <c r="AF33" s="24" t="s">
        <v>48</v>
      </c>
      <c r="AG33" s="24" t="s">
        <v>48</v>
      </c>
      <c r="AH33" s="24" t="s">
        <v>48</v>
      </c>
      <c r="AI33" s="24" t="s">
        <v>48</v>
      </c>
      <c r="AJ33" s="24" t="s">
        <v>48</v>
      </c>
      <c r="AK33" s="83" t="s">
        <v>76</v>
      </c>
      <c r="AL33" s="24" t="s">
        <v>48</v>
      </c>
      <c r="AM33" s="24" t="s">
        <v>48</v>
      </c>
      <c r="AN33" s="24" t="s">
        <v>48</v>
      </c>
      <c r="AO33" s="24" t="s">
        <v>48</v>
      </c>
      <c r="AP33" s="24" t="s">
        <v>48</v>
      </c>
      <c r="AQ33" s="23" t="s">
        <v>47</v>
      </c>
      <c r="AR33" s="23" t="s">
        <v>47</v>
      </c>
      <c r="AS33" s="23" t="s">
        <v>47</v>
      </c>
      <c r="AT33" s="23" t="s">
        <v>47</v>
      </c>
      <c r="AU33" s="23" t="s">
        <v>47</v>
      </c>
      <c r="AV33" s="23" t="s">
        <v>47</v>
      </c>
      <c r="AW33" s="23" t="s">
        <v>47</v>
      </c>
      <c r="AX33" s="83" t="s">
        <v>76</v>
      </c>
      <c r="AY33" s="11" t="s">
        <v>115</v>
      </c>
      <c r="AZ33" s="23" t="s">
        <v>47</v>
      </c>
      <c r="BA33" s="23" t="s">
        <v>47</v>
      </c>
      <c r="BB33" s="23" t="s">
        <v>47</v>
      </c>
      <c r="BC33" s="23" t="s">
        <v>47</v>
      </c>
      <c r="BD33" s="23" t="s">
        <v>47</v>
      </c>
    </row>
    <row r="34" spans="1:56" x14ac:dyDescent="0.25">
      <c r="A34" s="143">
        <v>4</v>
      </c>
      <c r="B34" s="73">
        <v>29</v>
      </c>
      <c r="C34" s="75" t="s">
        <v>162</v>
      </c>
      <c r="D34" s="75" t="s">
        <v>163</v>
      </c>
      <c r="E34" s="133"/>
      <c r="F34" s="81" t="s">
        <v>54</v>
      </c>
      <c r="G34" s="81" t="s">
        <v>54</v>
      </c>
      <c r="H34" s="81" t="s">
        <v>54</v>
      </c>
      <c r="I34" s="81" t="s">
        <v>54</v>
      </c>
      <c r="J34" s="81" t="s">
        <v>54</v>
      </c>
      <c r="K34" s="81" t="s">
        <v>54</v>
      </c>
      <c r="L34" s="81" t="s">
        <v>54</v>
      </c>
      <c r="M34" s="81" t="s">
        <v>54</v>
      </c>
      <c r="N34" s="81" t="s">
        <v>54</v>
      </c>
      <c r="O34" s="81" t="s">
        <v>54</v>
      </c>
      <c r="P34" s="81" t="s">
        <v>54</v>
      </c>
      <c r="Q34" s="81" t="s">
        <v>54</v>
      </c>
      <c r="R34" s="81" t="s">
        <v>54</v>
      </c>
      <c r="S34" s="81" t="s">
        <v>54</v>
      </c>
      <c r="T34" s="81" t="s">
        <v>54</v>
      </c>
      <c r="U34" s="81" t="s">
        <v>54</v>
      </c>
      <c r="V34" s="81" t="s">
        <v>54</v>
      </c>
      <c r="W34" s="81" t="s">
        <v>54</v>
      </c>
      <c r="X34" s="81" t="s">
        <v>54</v>
      </c>
      <c r="Y34" s="81" t="s">
        <v>54</v>
      </c>
      <c r="Z34" s="81" t="s">
        <v>54</v>
      </c>
      <c r="AA34" s="81" t="s">
        <v>54</v>
      </c>
      <c r="AB34" s="81" t="s">
        <v>54</v>
      </c>
      <c r="AC34" s="81" t="s">
        <v>54</v>
      </c>
      <c r="AD34" s="81" t="s">
        <v>54</v>
      </c>
      <c r="AE34" s="24" t="s">
        <v>48</v>
      </c>
      <c r="AF34" s="24" t="s">
        <v>48</v>
      </c>
      <c r="AG34" s="24" t="s">
        <v>48</v>
      </c>
      <c r="AH34" s="24" t="s">
        <v>48</v>
      </c>
      <c r="AI34" s="24" t="s">
        <v>48</v>
      </c>
      <c r="AJ34" s="24" t="s">
        <v>48</v>
      </c>
      <c r="AK34" s="24" t="s">
        <v>48</v>
      </c>
      <c r="AL34" s="24" t="s">
        <v>48</v>
      </c>
      <c r="AM34" s="24" t="s">
        <v>48</v>
      </c>
      <c r="AN34" s="24" t="s">
        <v>48</v>
      </c>
      <c r="AO34" s="24" t="s">
        <v>48</v>
      </c>
      <c r="AP34" s="24" t="s">
        <v>48</v>
      </c>
      <c r="AQ34" s="23" t="s">
        <v>47</v>
      </c>
      <c r="AR34" s="23" t="s">
        <v>47</v>
      </c>
      <c r="AS34" s="23" t="s">
        <v>47</v>
      </c>
      <c r="AT34" s="23" t="s">
        <v>47</v>
      </c>
      <c r="AU34" s="23" t="s">
        <v>47</v>
      </c>
      <c r="AV34" s="23" t="s">
        <v>47</v>
      </c>
      <c r="AW34" s="23" t="s">
        <v>47</v>
      </c>
      <c r="AX34" s="23" t="s">
        <v>47</v>
      </c>
      <c r="AY34" s="23" t="s">
        <v>47</v>
      </c>
      <c r="AZ34" s="23" t="s">
        <v>47</v>
      </c>
      <c r="BA34" s="23" t="s">
        <v>47</v>
      </c>
      <c r="BB34" s="23" t="s">
        <v>47</v>
      </c>
      <c r="BC34" s="23" t="s">
        <v>47</v>
      </c>
      <c r="BD34" s="23" t="s">
        <v>47</v>
      </c>
    </row>
    <row r="35" spans="1:56" x14ac:dyDescent="0.25">
      <c r="A35" s="143">
        <v>4</v>
      </c>
      <c r="B35" s="73">
        <v>30</v>
      </c>
      <c r="C35" s="75" t="s">
        <v>164</v>
      </c>
      <c r="D35" s="75" t="s">
        <v>165</v>
      </c>
      <c r="E35" s="133"/>
      <c r="F35" s="81" t="s">
        <v>54</v>
      </c>
      <c r="G35" s="81" t="s">
        <v>54</v>
      </c>
      <c r="H35" s="81" t="s">
        <v>54</v>
      </c>
      <c r="I35" s="81" t="s">
        <v>54</v>
      </c>
      <c r="J35" s="81" t="s">
        <v>54</v>
      </c>
      <c r="K35" s="81" t="s">
        <v>54</v>
      </c>
      <c r="L35" s="81" t="s">
        <v>54</v>
      </c>
      <c r="M35" s="81" t="s">
        <v>54</v>
      </c>
      <c r="N35" s="81" t="s">
        <v>54</v>
      </c>
      <c r="O35" s="81" t="s">
        <v>54</v>
      </c>
      <c r="P35" s="81" t="s">
        <v>54</v>
      </c>
      <c r="Q35" s="81" t="s">
        <v>54</v>
      </c>
      <c r="R35" s="81" t="s">
        <v>54</v>
      </c>
      <c r="S35" s="81" t="s">
        <v>54</v>
      </c>
      <c r="T35" s="81" t="s">
        <v>54</v>
      </c>
      <c r="U35" s="81" t="s">
        <v>54</v>
      </c>
      <c r="V35" s="81" t="s">
        <v>54</v>
      </c>
      <c r="W35" s="81" t="s">
        <v>54</v>
      </c>
      <c r="X35" s="81" t="s">
        <v>54</v>
      </c>
      <c r="Y35" s="81" t="s">
        <v>54</v>
      </c>
      <c r="Z35" s="81" t="s">
        <v>54</v>
      </c>
      <c r="AA35" s="81" t="s">
        <v>54</v>
      </c>
      <c r="AB35" s="81" t="s">
        <v>54</v>
      </c>
      <c r="AC35" s="81" t="s">
        <v>54</v>
      </c>
      <c r="AD35" s="81" t="s">
        <v>54</v>
      </c>
      <c r="AE35" s="9" t="s">
        <v>172</v>
      </c>
      <c r="AF35" s="9" t="s">
        <v>172</v>
      </c>
      <c r="AG35" s="9" t="s">
        <v>172</v>
      </c>
      <c r="AH35" s="9" t="s">
        <v>172</v>
      </c>
      <c r="AI35" s="9" t="s">
        <v>172</v>
      </c>
      <c r="AJ35" s="9" t="s">
        <v>172</v>
      </c>
      <c r="AK35" s="9" t="s">
        <v>172</v>
      </c>
      <c r="AL35" s="9" t="s">
        <v>172</v>
      </c>
      <c r="AM35" s="9" t="s">
        <v>172</v>
      </c>
      <c r="AN35" s="9" t="s">
        <v>172</v>
      </c>
      <c r="AO35" s="9" t="s">
        <v>172</v>
      </c>
      <c r="AP35" s="9" t="s">
        <v>172</v>
      </c>
      <c r="AQ35" s="9" t="s">
        <v>172</v>
      </c>
      <c r="AR35" s="9" t="s">
        <v>172</v>
      </c>
      <c r="AS35" s="9" t="s">
        <v>172</v>
      </c>
      <c r="AT35" s="9" t="s">
        <v>172</v>
      </c>
      <c r="AU35" s="9" t="s">
        <v>172</v>
      </c>
      <c r="AV35" s="9" t="s">
        <v>172</v>
      </c>
      <c r="AW35" s="9" t="s">
        <v>172</v>
      </c>
      <c r="AX35" s="9" t="s">
        <v>172</v>
      </c>
      <c r="AY35" s="9" t="s">
        <v>172</v>
      </c>
      <c r="AZ35" s="9" t="s">
        <v>172</v>
      </c>
      <c r="BA35" s="9" t="s">
        <v>172</v>
      </c>
      <c r="BB35" s="9" t="s">
        <v>172</v>
      </c>
      <c r="BC35" s="9" t="s">
        <v>172</v>
      </c>
      <c r="BD35" s="9" t="s">
        <v>172</v>
      </c>
    </row>
    <row r="36" spans="1:56" x14ac:dyDescent="0.25">
      <c r="A36" s="24" t="s">
        <v>130</v>
      </c>
      <c r="B36" s="73">
        <v>31</v>
      </c>
      <c r="C36" s="75" t="s">
        <v>167</v>
      </c>
      <c r="D36" s="75" t="s">
        <v>168</v>
      </c>
      <c r="E36" s="133"/>
      <c r="F36" s="76" t="s">
        <v>53</v>
      </c>
      <c r="G36" s="76" t="s">
        <v>53</v>
      </c>
      <c r="H36" s="76" t="s">
        <v>53</v>
      </c>
      <c r="I36" s="76" t="s">
        <v>53</v>
      </c>
      <c r="J36" s="76" t="s">
        <v>53</v>
      </c>
      <c r="K36" s="76" t="s">
        <v>53</v>
      </c>
      <c r="L36" s="76" t="s">
        <v>53</v>
      </c>
      <c r="M36" s="76" t="s">
        <v>53</v>
      </c>
      <c r="N36" s="76" t="s">
        <v>53</v>
      </c>
      <c r="O36" s="76" t="s">
        <v>53</v>
      </c>
      <c r="P36" s="76" t="s">
        <v>53</v>
      </c>
      <c r="Q36" s="76" t="s">
        <v>53</v>
      </c>
      <c r="R36" s="76" t="s">
        <v>53</v>
      </c>
      <c r="S36" s="76" t="s">
        <v>53</v>
      </c>
      <c r="T36" s="76" t="s">
        <v>53</v>
      </c>
      <c r="U36" s="76" t="s">
        <v>53</v>
      </c>
      <c r="V36" s="76" t="s">
        <v>53</v>
      </c>
      <c r="W36" s="76" t="s">
        <v>53</v>
      </c>
      <c r="X36" s="76" t="s">
        <v>53</v>
      </c>
      <c r="Y36" s="76" t="s">
        <v>53</v>
      </c>
      <c r="Z36" s="76" t="s">
        <v>53</v>
      </c>
      <c r="AA36" s="76" t="s">
        <v>53</v>
      </c>
      <c r="AB36" s="76" t="s">
        <v>53</v>
      </c>
      <c r="AC36" s="76" t="s">
        <v>53</v>
      </c>
      <c r="AD36" s="76" t="s">
        <v>53</v>
      </c>
      <c r="AE36" s="23" t="s">
        <v>47</v>
      </c>
      <c r="AF36" s="23" t="s">
        <v>47</v>
      </c>
      <c r="AG36" s="23" t="s">
        <v>47</v>
      </c>
      <c r="AH36" s="23" t="s">
        <v>47</v>
      </c>
      <c r="AI36" s="23" t="s">
        <v>47</v>
      </c>
      <c r="AJ36" s="23" t="s">
        <v>47</v>
      </c>
      <c r="AK36" s="23" t="s">
        <v>47</v>
      </c>
      <c r="AL36" s="23" t="s">
        <v>47</v>
      </c>
      <c r="AM36" s="23" t="s">
        <v>47</v>
      </c>
      <c r="AN36" s="23" t="s">
        <v>47</v>
      </c>
      <c r="AO36" s="23" t="s">
        <v>47</v>
      </c>
      <c r="AP36" s="23" t="s">
        <v>47</v>
      </c>
      <c r="AQ36" s="24" t="s">
        <v>48</v>
      </c>
      <c r="AR36" s="24" t="s">
        <v>48</v>
      </c>
      <c r="AS36" s="24" t="s">
        <v>48</v>
      </c>
      <c r="AT36" s="24" t="s">
        <v>48</v>
      </c>
      <c r="AU36" s="24" t="s">
        <v>48</v>
      </c>
      <c r="AV36" s="24" t="s">
        <v>48</v>
      </c>
      <c r="AW36" s="24" t="s">
        <v>48</v>
      </c>
      <c r="AX36" s="24" t="s">
        <v>48</v>
      </c>
      <c r="AY36" s="24" t="s">
        <v>48</v>
      </c>
      <c r="AZ36" s="24" t="s">
        <v>48</v>
      </c>
      <c r="BA36" s="24" t="s">
        <v>48</v>
      </c>
      <c r="BB36" s="24" t="s">
        <v>48</v>
      </c>
      <c r="BC36" s="24" t="s">
        <v>48</v>
      </c>
      <c r="BD36" s="24" t="s">
        <v>48</v>
      </c>
    </row>
    <row r="37" spans="1:56" x14ac:dyDescent="0.25">
      <c r="A37" s="24" t="s">
        <v>130</v>
      </c>
      <c r="B37" s="73">
        <v>32</v>
      </c>
      <c r="C37" s="74" t="s">
        <v>138</v>
      </c>
      <c r="D37" s="74" t="s">
        <v>140</v>
      </c>
      <c r="E37" s="133"/>
      <c r="F37" s="76" t="s">
        <v>53</v>
      </c>
      <c r="G37" s="76" t="s">
        <v>53</v>
      </c>
      <c r="H37" s="76" t="s">
        <v>53</v>
      </c>
      <c r="I37" s="76" t="s">
        <v>53</v>
      </c>
      <c r="J37" s="76" t="s">
        <v>53</v>
      </c>
      <c r="K37" s="76" t="s">
        <v>53</v>
      </c>
      <c r="L37" s="76" t="s">
        <v>53</v>
      </c>
      <c r="M37" s="76" t="s">
        <v>53</v>
      </c>
      <c r="N37" s="76" t="s">
        <v>53</v>
      </c>
      <c r="O37" s="76" t="s">
        <v>53</v>
      </c>
      <c r="P37" s="76" t="s">
        <v>53</v>
      </c>
      <c r="Q37" s="76" t="s">
        <v>53</v>
      </c>
      <c r="R37" s="76" t="s">
        <v>53</v>
      </c>
      <c r="S37" s="76" t="s">
        <v>53</v>
      </c>
      <c r="T37" s="76" t="s">
        <v>53</v>
      </c>
      <c r="U37" s="76" t="s">
        <v>53</v>
      </c>
      <c r="V37" s="76" t="s">
        <v>53</v>
      </c>
      <c r="W37" s="76" t="s">
        <v>53</v>
      </c>
      <c r="X37" s="76" t="s">
        <v>53</v>
      </c>
      <c r="Y37" s="76" t="s">
        <v>53</v>
      </c>
      <c r="Z37" s="76" t="s">
        <v>53</v>
      </c>
      <c r="AA37" s="76" t="s">
        <v>53</v>
      </c>
      <c r="AB37" s="76" t="s">
        <v>53</v>
      </c>
      <c r="AC37" s="76" t="s">
        <v>53</v>
      </c>
      <c r="AD37" s="76" t="s">
        <v>53</v>
      </c>
      <c r="AE37" s="24" t="s">
        <v>48</v>
      </c>
      <c r="AF37" s="24" t="s">
        <v>48</v>
      </c>
      <c r="AG37" s="83" t="s">
        <v>76</v>
      </c>
      <c r="AH37" s="24" t="s">
        <v>48</v>
      </c>
      <c r="AI37" s="24" t="s">
        <v>48</v>
      </c>
      <c r="AJ37" s="24" t="s">
        <v>48</v>
      </c>
      <c r="AK37" s="24" t="s">
        <v>48</v>
      </c>
      <c r="AL37" s="7" t="s">
        <v>112</v>
      </c>
      <c r="AM37" s="24" t="s">
        <v>48</v>
      </c>
      <c r="AN37" s="9" t="s">
        <v>310</v>
      </c>
      <c r="AO37" s="8" t="s">
        <v>150</v>
      </c>
      <c r="AP37" s="24" t="s">
        <v>48</v>
      </c>
      <c r="AQ37" s="16" t="s">
        <v>27</v>
      </c>
      <c r="AR37" s="16" t="s">
        <v>27</v>
      </c>
      <c r="AS37" s="16" t="s">
        <v>27</v>
      </c>
      <c r="AT37" s="83" t="s">
        <v>76</v>
      </c>
      <c r="AU37" s="16" t="s">
        <v>27</v>
      </c>
      <c r="AV37" s="16" t="s">
        <v>27</v>
      </c>
      <c r="AW37" s="16" t="s">
        <v>27</v>
      </c>
      <c r="AX37" s="16" t="s">
        <v>27</v>
      </c>
      <c r="AY37" s="16" t="s">
        <v>27</v>
      </c>
      <c r="AZ37" s="83" t="s">
        <v>76</v>
      </c>
      <c r="BA37" s="16" t="s">
        <v>27</v>
      </c>
      <c r="BB37" s="16" t="s">
        <v>27</v>
      </c>
      <c r="BC37" s="16" t="s">
        <v>27</v>
      </c>
      <c r="BD37" s="16" t="s">
        <v>27</v>
      </c>
    </row>
    <row r="38" spans="1:56" x14ac:dyDescent="0.25">
      <c r="A38" s="24" t="s">
        <v>130</v>
      </c>
      <c r="B38" s="73">
        <v>33</v>
      </c>
      <c r="C38" s="74" t="s">
        <v>139</v>
      </c>
      <c r="D38" s="74" t="s">
        <v>141</v>
      </c>
      <c r="E38" s="133"/>
      <c r="F38" s="76" t="s">
        <v>53</v>
      </c>
      <c r="G38" s="76" t="s">
        <v>53</v>
      </c>
      <c r="H38" s="76" t="s">
        <v>53</v>
      </c>
      <c r="I38" s="76" t="s">
        <v>53</v>
      </c>
      <c r="J38" s="76" t="s">
        <v>53</v>
      </c>
      <c r="K38" s="76" t="s">
        <v>53</v>
      </c>
      <c r="L38" s="76" t="s">
        <v>53</v>
      </c>
      <c r="M38" s="76" t="s">
        <v>53</v>
      </c>
      <c r="N38" s="76" t="s">
        <v>53</v>
      </c>
      <c r="O38" s="76" t="s">
        <v>53</v>
      </c>
      <c r="P38" s="76" t="s">
        <v>53</v>
      </c>
      <c r="Q38" s="76" t="s">
        <v>53</v>
      </c>
      <c r="R38" s="76" t="s">
        <v>53</v>
      </c>
      <c r="S38" s="76" t="s">
        <v>53</v>
      </c>
      <c r="T38" s="76" t="s">
        <v>53</v>
      </c>
      <c r="U38" s="76" t="s">
        <v>53</v>
      </c>
      <c r="V38" s="76" t="s">
        <v>53</v>
      </c>
      <c r="W38" s="76" t="s">
        <v>53</v>
      </c>
      <c r="X38" s="76" t="s">
        <v>53</v>
      </c>
      <c r="Y38" s="76" t="s">
        <v>53</v>
      </c>
      <c r="Z38" s="76" t="s">
        <v>53</v>
      </c>
      <c r="AA38" s="76" t="s">
        <v>53</v>
      </c>
      <c r="AB38" s="76" t="s">
        <v>53</v>
      </c>
      <c r="AC38" s="76" t="s">
        <v>53</v>
      </c>
      <c r="AD38" s="76" t="s">
        <v>53</v>
      </c>
      <c r="AE38" s="83" t="s">
        <v>76</v>
      </c>
      <c r="AF38" s="7" t="s">
        <v>112</v>
      </c>
      <c r="AG38" s="76" t="s">
        <v>53</v>
      </c>
      <c r="AH38" s="76" t="s">
        <v>53</v>
      </c>
      <c r="AI38" s="76" t="s">
        <v>53</v>
      </c>
      <c r="AJ38" s="76" t="s">
        <v>53</v>
      </c>
      <c r="AK38" s="76" t="s">
        <v>53</v>
      </c>
      <c r="AL38" s="76" t="s">
        <v>53</v>
      </c>
      <c r="AM38" s="76" t="s">
        <v>53</v>
      </c>
      <c r="AN38" s="76" t="s">
        <v>53</v>
      </c>
      <c r="AO38" s="76" t="s">
        <v>53</v>
      </c>
      <c r="AP38" s="7" t="s">
        <v>112</v>
      </c>
      <c r="AQ38" s="24" t="s">
        <v>48</v>
      </c>
      <c r="AR38" s="24" t="s">
        <v>48</v>
      </c>
      <c r="AS38" s="8" t="s">
        <v>150</v>
      </c>
      <c r="AT38" s="24" t="s">
        <v>48</v>
      </c>
      <c r="AU38" s="24" t="s">
        <v>48</v>
      </c>
      <c r="AV38" s="24" t="s">
        <v>48</v>
      </c>
      <c r="AW38" s="24" t="s">
        <v>48</v>
      </c>
      <c r="AX38" s="24" t="s">
        <v>48</v>
      </c>
      <c r="AY38" s="24" t="s">
        <v>48</v>
      </c>
      <c r="AZ38" s="24" t="s">
        <v>48</v>
      </c>
      <c r="BA38" s="24" t="s">
        <v>48</v>
      </c>
      <c r="BB38" s="24" t="s">
        <v>48</v>
      </c>
      <c r="BC38" s="24" t="s">
        <v>48</v>
      </c>
      <c r="BD38" s="24" t="s">
        <v>48</v>
      </c>
    </row>
    <row r="39" spans="1:56" x14ac:dyDescent="0.25">
      <c r="A39" s="24" t="s">
        <v>130</v>
      </c>
      <c r="B39" s="73">
        <v>34</v>
      </c>
      <c r="C39" s="74" t="s">
        <v>127</v>
      </c>
      <c r="D39" s="74" t="s">
        <v>173</v>
      </c>
      <c r="E39" s="133"/>
      <c r="F39" s="81" t="s">
        <v>54</v>
      </c>
      <c r="G39" s="81" t="s">
        <v>54</v>
      </c>
      <c r="H39" s="81" t="s">
        <v>54</v>
      </c>
      <c r="I39" s="81" t="s">
        <v>54</v>
      </c>
      <c r="J39" s="81" t="s">
        <v>54</v>
      </c>
      <c r="K39" s="81" t="s">
        <v>54</v>
      </c>
      <c r="L39" s="81" t="s">
        <v>54</v>
      </c>
      <c r="M39" s="81" t="s">
        <v>54</v>
      </c>
      <c r="N39" s="81" t="s">
        <v>54</v>
      </c>
      <c r="O39" s="81" t="s">
        <v>54</v>
      </c>
      <c r="P39" s="81" t="s">
        <v>54</v>
      </c>
      <c r="Q39" s="81" t="s">
        <v>54</v>
      </c>
      <c r="R39" s="81" t="s">
        <v>54</v>
      </c>
      <c r="S39" s="81" t="s">
        <v>54</v>
      </c>
      <c r="T39" s="81" t="s">
        <v>54</v>
      </c>
      <c r="U39" s="81" t="s">
        <v>54</v>
      </c>
      <c r="V39" s="81" t="s">
        <v>54</v>
      </c>
      <c r="W39" s="81" t="s">
        <v>54</v>
      </c>
      <c r="X39" s="81" t="s">
        <v>54</v>
      </c>
      <c r="Y39" s="81" t="s">
        <v>54</v>
      </c>
      <c r="Z39" s="81" t="s">
        <v>54</v>
      </c>
      <c r="AA39" s="81" t="s">
        <v>54</v>
      </c>
      <c r="AB39" s="81" t="s">
        <v>54</v>
      </c>
      <c r="AC39" s="81" t="s">
        <v>54</v>
      </c>
      <c r="AD39" s="81" t="s">
        <v>54</v>
      </c>
      <c r="AE39" s="25" t="s">
        <v>238</v>
      </c>
      <c r="AF39" s="25" t="s">
        <v>238</v>
      </c>
      <c r="AG39" s="25" t="s">
        <v>238</v>
      </c>
      <c r="AH39" s="25" t="s">
        <v>238</v>
      </c>
      <c r="AI39" s="25" t="s">
        <v>238</v>
      </c>
      <c r="AJ39" s="25" t="s">
        <v>238</v>
      </c>
      <c r="AK39" s="83" t="s">
        <v>76</v>
      </c>
      <c r="AL39" s="83" t="s">
        <v>76</v>
      </c>
      <c r="AM39" s="21" t="s">
        <v>235</v>
      </c>
      <c r="AN39" s="21" t="s">
        <v>235</v>
      </c>
      <c r="AO39" s="21" t="s">
        <v>235</v>
      </c>
      <c r="AP39" s="21" t="s">
        <v>235</v>
      </c>
      <c r="AQ39" s="23" t="s">
        <v>47</v>
      </c>
      <c r="AR39" s="23" t="s">
        <v>47</v>
      </c>
      <c r="AS39" s="23" t="s">
        <v>47</v>
      </c>
      <c r="AT39" s="23" t="s">
        <v>47</v>
      </c>
      <c r="AU39" s="23" t="s">
        <v>47</v>
      </c>
      <c r="AV39" s="23" t="s">
        <v>47</v>
      </c>
      <c r="AW39" s="23" t="s">
        <v>47</v>
      </c>
      <c r="AX39" s="23" t="s">
        <v>47</v>
      </c>
      <c r="AY39" s="23" t="s">
        <v>47</v>
      </c>
      <c r="AZ39" s="23" t="s">
        <v>47</v>
      </c>
      <c r="BA39" s="23" t="s">
        <v>47</v>
      </c>
      <c r="BB39" s="23" t="s">
        <v>47</v>
      </c>
      <c r="BC39" s="23" t="s">
        <v>47</v>
      </c>
      <c r="BD39" s="23" t="s">
        <v>47</v>
      </c>
    </row>
    <row r="40" spans="1:56" x14ac:dyDescent="0.25">
      <c r="A40" s="144">
        <v>2</v>
      </c>
      <c r="B40" s="73">
        <v>35</v>
      </c>
      <c r="C40" s="75" t="s">
        <v>215</v>
      </c>
      <c r="D40" s="75" t="s">
        <v>216</v>
      </c>
      <c r="E40" s="70"/>
      <c r="F40" s="15" t="s">
        <v>72</v>
      </c>
      <c r="G40" s="15" t="s">
        <v>72</v>
      </c>
      <c r="H40" s="15" t="s">
        <v>72</v>
      </c>
      <c r="I40" s="15" t="s">
        <v>72</v>
      </c>
      <c r="J40" s="83" t="s">
        <v>76</v>
      </c>
      <c r="K40" s="33" t="s">
        <v>149</v>
      </c>
      <c r="L40" s="15" t="s">
        <v>72</v>
      </c>
      <c r="M40" s="15" t="s">
        <v>72</v>
      </c>
      <c r="N40" s="15" t="s">
        <v>72</v>
      </c>
      <c r="O40" s="15" t="s">
        <v>72</v>
      </c>
      <c r="P40" s="15" t="s">
        <v>72</v>
      </c>
      <c r="Q40" s="15" t="s">
        <v>72</v>
      </c>
      <c r="R40" s="15" t="s">
        <v>72</v>
      </c>
      <c r="S40" s="76" t="s">
        <v>53</v>
      </c>
      <c r="T40" s="76" t="s">
        <v>53</v>
      </c>
      <c r="U40" s="76" t="s">
        <v>53</v>
      </c>
      <c r="V40" s="76" t="s">
        <v>53</v>
      </c>
      <c r="W40" s="76" t="s">
        <v>53</v>
      </c>
      <c r="X40" s="76" t="s">
        <v>53</v>
      </c>
      <c r="Y40" s="76" t="s">
        <v>53</v>
      </c>
      <c r="Z40" s="76" t="s">
        <v>53</v>
      </c>
      <c r="AA40" s="76" t="s">
        <v>53</v>
      </c>
      <c r="AB40" s="76" t="s">
        <v>53</v>
      </c>
      <c r="AC40" s="76" t="s">
        <v>53</v>
      </c>
      <c r="AD40" s="76" t="s">
        <v>53</v>
      </c>
      <c r="AE40" s="41" t="s">
        <v>45</v>
      </c>
      <c r="AF40" s="41" t="s">
        <v>45</v>
      </c>
      <c r="AG40" s="41" t="s">
        <v>45</v>
      </c>
      <c r="AH40" s="41" t="s">
        <v>45</v>
      </c>
      <c r="AI40" s="41" t="s">
        <v>45</v>
      </c>
      <c r="AJ40" s="41" t="s">
        <v>45</v>
      </c>
      <c r="AK40" s="40" t="s">
        <v>46</v>
      </c>
      <c r="AL40" s="40" t="s">
        <v>46</v>
      </c>
      <c r="AM40" s="40" t="s">
        <v>46</v>
      </c>
      <c r="AN40" s="40" t="s">
        <v>46</v>
      </c>
      <c r="AO40" s="40" t="s">
        <v>46</v>
      </c>
      <c r="AP40" s="40" t="s">
        <v>46</v>
      </c>
      <c r="AQ40" s="79" t="s">
        <v>231</v>
      </c>
      <c r="AR40" s="79" t="s">
        <v>231</v>
      </c>
      <c r="AS40" s="79" t="s">
        <v>231</v>
      </c>
      <c r="AT40" s="79" t="s">
        <v>231</v>
      </c>
      <c r="AU40" s="79" t="s">
        <v>231</v>
      </c>
      <c r="AV40" s="79" t="s">
        <v>231</v>
      </c>
      <c r="AW40" s="79" t="s">
        <v>231</v>
      </c>
      <c r="AX40" s="79" t="s">
        <v>231</v>
      </c>
      <c r="AY40" s="79" t="s">
        <v>231</v>
      </c>
      <c r="AZ40" s="79" t="s">
        <v>231</v>
      </c>
      <c r="BA40" s="79" t="s">
        <v>231</v>
      </c>
      <c r="BB40" s="79" t="s">
        <v>231</v>
      </c>
      <c r="BC40" s="79" t="s">
        <v>231</v>
      </c>
      <c r="BD40" s="79" t="s">
        <v>231</v>
      </c>
    </row>
    <row r="41" spans="1:56" x14ac:dyDescent="0.25">
      <c r="A41" s="144">
        <v>2</v>
      </c>
      <c r="B41" s="73">
        <v>36</v>
      </c>
      <c r="C41" s="75" t="s">
        <v>217</v>
      </c>
      <c r="D41" s="75" t="s">
        <v>218</v>
      </c>
      <c r="E41" s="70"/>
      <c r="AE41" s="83" t="s">
        <v>76</v>
      </c>
      <c r="AF41" s="83" t="s">
        <v>76</v>
      </c>
      <c r="AG41" s="81" t="s">
        <v>54</v>
      </c>
      <c r="AH41" s="81" t="s">
        <v>54</v>
      </c>
      <c r="AI41" s="81" t="s">
        <v>54</v>
      </c>
      <c r="AJ41" s="81" t="s">
        <v>54</v>
      </c>
      <c r="AK41" s="81" t="s">
        <v>54</v>
      </c>
      <c r="AL41" s="81" t="s">
        <v>54</v>
      </c>
      <c r="AM41" s="81" t="s">
        <v>54</v>
      </c>
      <c r="AN41" s="81" t="s">
        <v>54</v>
      </c>
      <c r="AO41" s="81" t="s">
        <v>54</v>
      </c>
      <c r="AP41" s="81" t="s">
        <v>54</v>
      </c>
      <c r="AQ41" s="83" t="s">
        <v>76</v>
      </c>
      <c r="AR41" s="79" t="s">
        <v>231</v>
      </c>
      <c r="AS41" s="79" t="s">
        <v>231</v>
      </c>
      <c r="AT41" s="79" t="s">
        <v>231</v>
      </c>
      <c r="AU41" s="79" t="s">
        <v>231</v>
      </c>
      <c r="AV41" s="79" t="s">
        <v>231</v>
      </c>
      <c r="AW41" s="79" t="s">
        <v>231</v>
      </c>
      <c r="AX41" s="79" t="s">
        <v>231</v>
      </c>
      <c r="AY41" s="79" t="s">
        <v>231</v>
      </c>
      <c r="AZ41" s="79" t="s">
        <v>231</v>
      </c>
      <c r="BA41" s="79" t="s">
        <v>231</v>
      </c>
      <c r="BB41" s="79" t="s">
        <v>231</v>
      </c>
      <c r="BC41" s="79" t="s">
        <v>231</v>
      </c>
      <c r="BD41" s="79" t="s">
        <v>231</v>
      </c>
    </row>
    <row r="42" spans="1:56" x14ac:dyDescent="0.25">
      <c r="A42" s="144" t="s">
        <v>230</v>
      </c>
      <c r="B42" s="73">
        <v>37</v>
      </c>
      <c r="C42" s="75" t="s">
        <v>219</v>
      </c>
      <c r="D42" s="75" t="s">
        <v>220</v>
      </c>
      <c r="E42" s="70"/>
      <c r="AE42" s="83" t="s">
        <v>76</v>
      </c>
      <c r="AF42" s="80" t="s">
        <v>28</v>
      </c>
      <c r="AG42" s="80" t="s">
        <v>28</v>
      </c>
      <c r="AH42" s="79" t="s">
        <v>28</v>
      </c>
      <c r="AI42" s="80" t="s">
        <v>28</v>
      </c>
      <c r="AJ42" s="79" t="s">
        <v>28</v>
      </c>
      <c r="AK42" s="79" t="s">
        <v>29</v>
      </c>
      <c r="AL42" s="79" t="s">
        <v>29</v>
      </c>
      <c r="AM42" s="79" t="s">
        <v>29</v>
      </c>
      <c r="AN42" s="79" t="s">
        <v>29</v>
      </c>
      <c r="AO42" s="79" t="s">
        <v>29</v>
      </c>
      <c r="AP42" s="79" t="s">
        <v>29</v>
      </c>
      <c r="AQ42" s="83" t="s">
        <v>76</v>
      </c>
      <c r="AR42" s="50" t="s">
        <v>126</v>
      </c>
      <c r="AS42" s="50" t="s">
        <v>126</v>
      </c>
      <c r="AT42" s="50" t="s">
        <v>126</v>
      </c>
      <c r="AU42" s="50" t="s">
        <v>126</v>
      </c>
      <c r="AV42" s="50" t="s">
        <v>126</v>
      </c>
      <c r="AW42" s="76" t="s">
        <v>53</v>
      </c>
      <c r="AX42" s="76" t="s">
        <v>53</v>
      </c>
      <c r="AY42" s="76" t="s">
        <v>53</v>
      </c>
      <c r="AZ42" s="76" t="s">
        <v>53</v>
      </c>
      <c r="BA42" s="76" t="s">
        <v>53</v>
      </c>
      <c r="BB42" s="76" t="s">
        <v>53</v>
      </c>
      <c r="BC42" s="76" t="s">
        <v>53</v>
      </c>
      <c r="BD42" s="76" t="s">
        <v>53</v>
      </c>
    </row>
    <row r="43" spans="1:56" x14ac:dyDescent="0.25">
      <c r="A43" s="144">
        <v>2</v>
      </c>
      <c r="B43" s="73">
        <v>38</v>
      </c>
      <c r="C43" s="75" t="s">
        <v>221</v>
      </c>
      <c r="D43" s="75" t="s">
        <v>222</v>
      </c>
      <c r="E43" s="70"/>
      <c r="AE43" s="79" t="s">
        <v>231</v>
      </c>
      <c r="AF43" s="79" t="s">
        <v>231</v>
      </c>
      <c r="AG43" s="79" t="s">
        <v>231</v>
      </c>
      <c r="AH43" s="79" t="s">
        <v>231</v>
      </c>
      <c r="AI43" s="79" t="s">
        <v>231</v>
      </c>
      <c r="AJ43" s="79" t="s">
        <v>231</v>
      </c>
      <c r="AK43" s="79" t="s">
        <v>231</v>
      </c>
      <c r="AL43" s="79" t="s">
        <v>231</v>
      </c>
      <c r="AM43" s="79" t="s">
        <v>231</v>
      </c>
      <c r="AN43" s="79" t="s">
        <v>231</v>
      </c>
      <c r="AO43" s="79" t="s">
        <v>231</v>
      </c>
      <c r="AP43" s="79" t="s">
        <v>231</v>
      </c>
      <c r="AQ43" s="40" t="s">
        <v>46</v>
      </c>
      <c r="AR43" s="40" t="s">
        <v>46</v>
      </c>
      <c r="AS43" s="40" t="s">
        <v>46</v>
      </c>
      <c r="AT43" s="40" t="s">
        <v>46</v>
      </c>
      <c r="AU43" s="40" t="s">
        <v>46</v>
      </c>
      <c r="AV43" s="40" t="s">
        <v>46</v>
      </c>
      <c r="AW43" s="41" t="s">
        <v>45</v>
      </c>
      <c r="AX43" s="41" t="s">
        <v>45</v>
      </c>
      <c r="AY43" s="41" t="s">
        <v>45</v>
      </c>
      <c r="AZ43" s="41" t="s">
        <v>45</v>
      </c>
      <c r="BA43" s="41" t="s">
        <v>45</v>
      </c>
      <c r="BB43" s="41" t="s">
        <v>45</v>
      </c>
      <c r="BC43" s="41" t="s">
        <v>45</v>
      </c>
      <c r="BD43" s="41" t="s">
        <v>45</v>
      </c>
    </row>
    <row r="44" spans="1:56" x14ac:dyDescent="0.25">
      <c r="A44" s="144">
        <v>2</v>
      </c>
      <c r="B44" s="73">
        <v>39</v>
      </c>
      <c r="C44" s="75" t="s">
        <v>223</v>
      </c>
      <c r="D44" s="75" t="s">
        <v>224</v>
      </c>
      <c r="E44" s="70"/>
      <c r="AE44" s="77" t="s">
        <v>33</v>
      </c>
      <c r="AF44" s="77" t="s">
        <v>33</v>
      </c>
      <c r="AG44" s="77" t="s">
        <v>33</v>
      </c>
      <c r="AH44" s="77" t="s">
        <v>33</v>
      </c>
      <c r="AI44" s="77" t="s">
        <v>33</v>
      </c>
      <c r="AJ44" s="83" t="s">
        <v>76</v>
      </c>
      <c r="AK44" s="22" t="s">
        <v>34</v>
      </c>
      <c r="AL44" s="22" t="s">
        <v>34</v>
      </c>
      <c r="AM44" s="22" t="s">
        <v>34</v>
      </c>
      <c r="AN44" s="22" t="s">
        <v>34</v>
      </c>
      <c r="AO44" s="22" t="s">
        <v>34</v>
      </c>
      <c r="AP44" s="83" t="s">
        <v>76</v>
      </c>
      <c r="AQ44" s="76" t="s">
        <v>53</v>
      </c>
      <c r="AR44" s="76" t="s">
        <v>53</v>
      </c>
      <c r="AS44" s="76" t="s">
        <v>53</v>
      </c>
      <c r="AT44" s="76" t="s">
        <v>53</v>
      </c>
      <c r="AU44" s="76" t="s">
        <v>53</v>
      </c>
      <c r="AV44" s="76" t="s">
        <v>53</v>
      </c>
      <c r="AW44" s="83" t="s">
        <v>76</v>
      </c>
      <c r="AX44" s="50" t="s">
        <v>234</v>
      </c>
      <c r="AY44" s="50" t="s">
        <v>234</v>
      </c>
      <c r="AZ44" s="50" t="s">
        <v>234</v>
      </c>
      <c r="BA44" s="50" t="s">
        <v>234</v>
      </c>
      <c r="BB44" s="50" t="s">
        <v>234</v>
      </c>
      <c r="BC44" s="50" t="s">
        <v>234</v>
      </c>
      <c r="BD44" s="50" t="s">
        <v>234</v>
      </c>
    </row>
    <row r="45" spans="1:56" x14ac:dyDescent="0.25">
      <c r="A45" s="144">
        <v>2</v>
      </c>
      <c r="B45" s="73">
        <v>40</v>
      </c>
      <c r="C45" s="75" t="s">
        <v>225</v>
      </c>
      <c r="D45" s="75" t="s">
        <v>226</v>
      </c>
      <c r="E45" s="70"/>
      <c r="AE45" s="65" t="s">
        <v>76</v>
      </c>
      <c r="AF45" s="22" t="s">
        <v>34</v>
      </c>
      <c r="AG45" s="22" t="s">
        <v>34</v>
      </c>
      <c r="AH45" s="22" t="s">
        <v>34</v>
      </c>
      <c r="AI45" s="7" t="s">
        <v>112</v>
      </c>
      <c r="AJ45" s="22" t="s">
        <v>34</v>
      </c>
      <c r="AK45" s="78" t="s">
        <v>31</v>
      </c>
      <c r="AL45" s="78" t="s">
        <v>31</v>
      </c>
      <c r="AM45" s="78" t="s">
        <v>31</v>
      </c>
      <c r="AN45" s="78" t="s">
        <v>31</v>
      </c>
      <c r="AO45" s="78" t="s">
        <v>31</v>
      </c>
      <c r="AP45" s="78" t="s">
        <v>31</v>
      </c>
      <c r="AQ45" s="7" t="s">
        <v>112</v>
      </c>
      <c r="AR45" s="76" t="s">
        <v>53</v>
      </c>
      <c r="AS45" s="76" t="s">
        <v>53</v>
      </c>
      <c r="AT45" s="83" t="s">
        <v>76</v>
      </c>
      <c r="AU45" s="76" t="s">
        <v>53</v>
      </c>
      <c r="AV45" s="76" t="s">
        <v>53</v>
      </c>
      <c r="AW45" s="21" t="s">
        <v>52</v>
      </c>
      <c r="AX45" s="83" t="s">
        <v>76</v>
      </c>
      <c r="AY45" s="21" t="s">
        <v>52</v>
      </c>
      <c r="AZ45" s="21" t="s">
        <v>52</v>
      </c>
      <c r="BA45" s="21" t="s">
        <v>52</v>
      </c>
      <c r="BB45" s="21" t="s">
        <v>52</v>
      </c>
      <c r="BC45" s="21" t="s">
        <v>52</v>
      </c>
      <c r="BD45" s="21" t="s">
        <v>52</v>
      </c>
    </row>
    <row r="46" spans="1:56" x14ac:dyDescent="0.25">
      <c r="A46" s="144" t="s">
        <v>230</v>
      </c>
      <c r="B46" s="73">
        <v>41</v>
      </c>
      <c r="C46" s="75" t="s">
        <v>227</v>
      </c>
      <c r="D46" s="75" t="s">
        <v>228</v>
      </c>
      <c r="E46" s="70"/>
      <c r="AE46" s="65" t="s">
        <v>76</v>
      </c>
      <c r="AF46" s="78" t="s">
        <v>31</v>
      </c>
      <c r="AG46" s="78" t="s">
        <v>31</v>
      </c>
      <c r="AH46" s="78" t="s">
        <v>31</v>
      </c>
      <c r="AI46" s="78" t="s">
        <v>31</v>
      </c>
      <c r="AJ46" s="78" t="s">
        <v>31</v>
      </c>
      <c r="AK46" s="50" t="s">
        <v>128</v>
      </c>
      <c r="AL46" s="50" t="s">
        <v>128</v>
      </c>
      <c r="AM46" s="50" t="s">
        <v>128</v>
      </c>
      <c r="AN46" s="50" t="s">
        <v>128</v>
      </c>
      <c r="AO46" s="50" t="s">
        <v>128</v>
      </c>
      <c r="AP46" s="50" t="s">
        <v>128</v>
      </c>
      <c r="AQ46" s="77" t="s">
        <v>33</v>
      </c>
      <c r="AR46" s="77" t="s">
        <v>33</v>
      </c>
      <c r="AS46" s="83" t="s">
        <v>76</v>
      </c>
      <c r="AT46" s="77" t="s">
        <v>33</v>
      </c>
      <c r="AU46" s="77" t="s">
        <v>33</v>
      </c>
      <c r="AV46" s="77" t="s">
        <v>33</v>
      </c>
      <c r="AW46" s="76" t="s">
        <v>53</v>
      </c>
      <c r="AX46" s="76" t="s">
        <v>53</v>
      </c>
      <c r="AY46" s="76" t="s">
        <v>53</v>
      </c>
      <c r="AZ46" s="76" t="s">
        <v>53</v>
      </c>
      <c r="BA46" s="76" t="s">
        <v>53</v>
      </c>
      <c r="BB46" s="83" t="s">
        <v>76</v>
      </c>
      <c r="BC46" s="76" t="s">
        <v>53</v>
      </c>
      <c r="BD46" s="76" t="s">
        <v>53</v>
      </c>
    </row>
    <row r="47" spans="1:56" x14ac:dyDescent="0.25">
      <c r="A47" s="144">
        <v>2</v>
      </c>
      <c r="B47" s="73">
        <v>42</v>
      </c>
      <c r="C47" s="75" t="s">
        <v>80</v>
      </c>
      <c r="D47" s="75" t="s">
        <v>229</v>
      </c>
      <c r="E47" s="70"/>
      <c r="AE47" s="79" t="s">
        <v>29</v>
      </c>
      <c r="AF47" s="79" t="s">
        <v>29</v>
      </c>
      <c r="AG47" s="83" t="s">
        <v>76</v>
      </c>
      <c r="AH47" s="79" t="s">
        <v>29</v>
      </c>
      <c r="AI47" s="79" t="s">
        <v>29</v>
      </c>
      <c r="AJ47" s="79" t="s">
        <v>29</v>
      </c>
      <c r="AK47" s="80" t="s">
        <v>28</v>
      </c>
      <c r="AL47" s="80" t="s">
        <v>28</v>
      </c>
      <c r="AM47" s="80" t="s">
        <v>28</v>
      </c>
      <c r="AN47" s="79" t="s">
        <v>28</v>
      </c>
      <c r="AO47" s="83" t="s">
        <v>76</v>
      </c>
      <c r="AP47" s="79" t="s">
        <v>28</v>
      </c>
      <c r="AQ47" s="21" t="s">
        <v>52</v>
      </c>
      <c r="AR47" s="21" t="s">
        <v>52</v>
      </c>
      <c r="AS47" s="21" t="s">
        <v>52</v>
      </c>
      <c r="AT47" s="21" t="s">
        <v>52</v>
      </c>
      <c r="AU47" s="21" t="s">
        <v>52</v>
      </c>
      <c r="AV47" s="83" t="s">
        <v>76</v>
      </c>
      <c r="AW47" s="7" t="s">
        <v>112</v>
      </c>
      <c r="AX47" s="76" t="s">
        <v>53</v>
      </c>
      <c r="AY47" s="76" t="s">
        <v>53</v>
      </c>
      <c r="AZ47" s="76" t="s">
        <v>53</v>
      </c>
      <c r="BA47" s="7" t="s">
        <v>112</v>
      </c>
      <c r="BB47" s="83" t="s">
        <v>76</v>
      </c>
      <c r="BC47" s="76" t="s">
        <v>53</v>
      </c>
      <c r="BD47" s="76" t="s">
        <v>53</v>
      </c>
    </row>
    <row r="48" spans="1:56" x14ac:dyDescent="0.25">
      <c r="A48" s="145" t="s">
        <v>230</v>
      </c>
      <c r="B48" s="73">
        <v>43</v>
      </c>
      <c r="C48" s="74" t="s">
        <v>174</v>
      </c>
      <c r="D48" s="74" t="s">
        <v>175</v>
      </c>
      <c r="E48" s="70"/>
      <c r="AE48" s="78" t="s">
        <v>32</v>
      </c>
      <c r="AF48" s="78" t="s">
        <v>32</v>
      </c>
      <c r="AG48" s="78" t="s">
        <v>32</v>
      </c>
      <c r="AH48" s="78" t="s">
        <v>32</v>
      </c>
      <c r="AI48" s="78" t="s">
        <v>32</v>
      </c>
      <c r="AJ48" s="78" t="s">
        <v>32</v>
      </c>
      <c r="AK48" s="83" t="s">
        <v>76</v>
      </c>
      <c r="AL48" s="77" t="s">
        <v>33</v>
      </c>
      <c r="AM48" s="77" t="s">
        <v>33</v>
      </c>
      <c r="AN48" s="77" t="s">
        <v>33</v>
      </c>
      <c r="AO48" s="77" t="s">
        <v>33</v>
      </c>
      <c r="AP48" s="77" t="s">
        <v>33</v>
      </c>
      <c r="AQ48" s="83" t="s">
        <v>76</v>
      </c>
      <c r="AR48" s="25" t="s">
        <v>238</v>
      </c>
      <c r="AS48" s="25" t="s">
        <v>238</v>
      </c>
      <c r="AT48" s="25" t="s">
        <v>238</v>
      </c>
      <c r="AU48" s="25" t="s">
        <v>238</v>
      </c>
      <c r="AV48" s="25" t="s">
        <v>238</v>
      </c>
      <c r="AW48" s="22" t="s">
        <v>34</v>
      </c>
      <c r="AX48" s="22" t="s">
        <v>34</v>
      </c>
      <c r="AY48" s="22" t="s">
        <v>34</v>
      </c>
      <c r="AZ48" s="22" t="s">
        <v>34</v>
      </c>
      <c r="BA48" s="22" t="s">
        <v>34</v>
      </c>
      <c r="BB48" s="22" t="s">
        <v>34</v>
      </c>
      <c r="BC48" s="22" t="s">
        <v>34</v>
      </c>
      <c r="BD48" s="22" t="s">
        <v>34</v>
      </c>
    </row>
    <row r="49" spans="1:56" x14ac:dyDescent="0.25">
      <c r="A49" s="145" t="s">
        <v>230</v>
      </c>
      <c r="B49" s="73">
        <v>44</v>
      </c>
      <c r="C49" s="74" t="s">
        <v>176</v>
      </c>
      <c r="D49" s="74" t="s">
        <v>177</v>
      </c>
      <c r="E49" s="70"/>
      <c r="AE49" s="78" t="s">
        <v>170</v>
      </c>
      <c r="AF49" s="78" t="s">
        <v>170</v>
      </c>
      <c r="AG49" s="78" t="s">
        <v>170</v>
      </c>
      <c r="AH49" s="78" t="s">
        <v>170</v>
      </c>
      <c r="AI49" s="78" t="s">
        <v>170</v>
      </c>
      <c r="AJ49" s="78" t="s">
        <v>170</v>
      </c>
      <c r="AK49" s="77" t="s">
        <v>33</v>
      </c>
      <c r="AL49" s="77" t="s">
        <v>33</v>
      </c>
      <c r="AM49" s="77" t="s">
        <v>33</v>
      </c>
      <c r="AN49" s="65" t="s">
        <v>76</v>
      </c>
      <c r="AO49" s="77" t="s">
        <v>33</v>
      </c>
      <c r="AP49" s="77" t="s">
        <v>33</v>
      </c>
      <c r="AQ49" s="22" t="s">
        <v>34</v>
      </c>
      <c r="AR49" s="22" t="s">
        <v>34</v>
      </c>
      <c r="AS49" s="22" t="s">
        <v>34</v>
      </c>
      <c r="AT49" s="22" t="s">
        <v>34</v>
      </c>
      <c r="AU49" s="22" t="s">
        <v>34</v>
      </c>
      <c r="AV49" s="22" t="s">
        <v>34</v>
      </c>
      <c r="AW49" s="25" t="s">
        <v>238</v>
      </c>
      <c r="AX49" s="25" t="s">
        <v>238</v>
      </c>
      <c r="AY49" s="25" t="s">
        <v>238</v>
      </c>
      <c r="AZ49" s="25" t="s">
        <v>238</v>
      </c>
      <c r="BA49" s="25" t="s">
        <v>238</v>
      </c>
      <c r="BB49" s="25" t="s">
        <v>238</v>
      </c>
      <c r="BC49" s="25" t="s">
        <v>238</v>
      </c>
      <c r="BD49" s="25" t="s">
        <v>238</v>
      </c>
    </row>
    <row r="50" spans="1:56" x14ac:dyDescent="0.25">
      <c r="A50" s="145" t="s">
        <v>230</v>
      </c>
      <c r="B50" s="73">
        <v>45</v>
      </c>
      <c r="C50" s="74" t="s">
        <v>178</v>
      </c>
      <c r="D50" s="74" t="s">
        <v>179</v>
      </c>
      <c r="E50" s="70"/>
      <c r="AE50" s="40" t="s">
        <v>46</v>
      </c>
      <c r="AF50" s="40" t="s">
        <v>46</v>
      </c>
      <c r="AG50" s="40" t="s">
        <v>46</v>
      </c>
      <c r="AH50" s="40" t="s">
        <v>46</v>
      </c>
      <c r="AI50" s="40" t="s">
        <v>46</v>
      </c>
      <c r="AJ50" s="40" t="s">
        <v>46</v>
      </c>
      <c r="AK50" s="41" t="s">
        <v>45</v>
      </c>
      <c r="AL50" s="41" t="s">
        <v>45</v>
      </c>
      <c r="AM50" s="41" t="s">
        <v>45</v>
      </c>
      <c r="AN50" s="41" t="s">
        <v>45</v>
      </c>
      <c r="AO50" s="41" t="s">
        <v>45</v>
      </c>
      <c r="AP50" s="41" t="s">
        <v>45</v>
      </c>
      <c r="AQ50" s="21" t="s">
        <v>134</v>
      </c>
      <c r="AR50" s="21" t="s">
        <v>134</v>
      </c>
      <c r="AS50" s="21" t="s">
        <v>134</v>
      </c>
      <c r="AT50" s="21" t="s">
        <v>134</v>
      </c>
      <c r="AU50" s="21" t="s">
        <v>134</v>
      </c>
      <c r="AV50" s="21" t="s">
        <v>134</v>
      </c>
      <c r="AW50" s="25" t="s">
        <v>131</v>
      </c>
      <c r="AX50" s="25" t="s">
        <v>131</v>
      </c>
      <c r="AY50" s="25" t="s">
        <v>131</v>
      </c>
      <c r="AZ50" s="25" t="s">
        <v>131</v>
      </c>
      <c r="BA50" s="25" t="s">
        <v>131</v>
      </c>
      <c r="BB50" s="25" t="s">
        <v>131</v>
      </c>
      <c r="BC50" s="25" t="s">
        <v>131</v>
      </c>
      <c r="BD50" s="25" t="s">
        <v>131</v>
      </c>
    </row>
    <row r="51" spans="1:56" x14ac:dyDescent="0.25">
      <c r="A51" s="146">
        <v>1</v>
      </c>
      <c r="B51" s="73">
        <v>46</v>
      </c>
      <c r="C51" s="75" t="s">
        <v>317</v>
      </c>
      <c r="D51" s="75" t="s">
        <v>330</v>
      </c>
      <c r="E51" s="70"/>
      <c r="AE51" s="76" t="s">
        <v>53</v>
      </c>
      <c r="AF51" s="76" t="s">
        <v>53</v>
      </c>
      <c r="AG51" s="76" t="s">
        <v>53</v>
      </c>
      <c r="AH51" s="76" t="s">
        <v>53</v>
      </c>
      <c r="AI51" s="76" t="s">
        <v>53</v>
      </c>
      <c r="AJ51" s="76" t="s">
        <v>53</v>
      </c>
      <c r="AK51" s="78" t="s">
        <v>32</v>
      </c>
      <c r="AL51" s="78" t="s">
        <v>32</v>
      </c>
      <c r="AM51" s="78" t="s">
        <v>32</v>
      </c>
      <c r="AN51" s="78" t="s">
        <v>32</v>
      </c>
      <c r="AO51" s="78" t="s">
        <v>32</v>
      </c>
      <c r="AP51" s="78" t="s">
        <v>32</v>
      </c>
      <c r="AQ51" s="76" t="s">
        <v>53</v>
      </c>
      <c r="AR51" s="76" t="s">
        <v>53</v>
      </c>
      <c r="AS51" s="76" t="s">
        <v>53</v>
      </c>
      <c r="AT51" s="76" t="s">
        <v>53</v>
      </c>
      <c r="AU51" s="76" t="s">
        <v>53</v>
      </c>
      <c r="AV51" s="76" t="s">
        <v>53</v>
      </c>
      <c r="AW51" s="80" t="s">
        <v>28</v>
      </c>
      <c r="AX51" s="80" t="s">
        <v>28</v>
      </c>
      <c r="AY51" s="80" t="s">
        <v>28</v>
      </c>
      <c r="AZ51" s="79" t="s">
        <v>28</v>
      </c>
      <c r="BA51" s="80" t="s">
        <v>28</v>
      </c>
      <c r="BB51" s="79" t="s">
        <v>28</v>
      </c>
      <c r="BC51" s="80" t="s">
        <v>28</v>
      </c>
      <c r="BD51" s="79" t="s">
        <v>28</v>
      </c>
    </row>
    <row r="52" spans="1:56" x14ac:dyDescent="0.25">
      <c r="A52" s="146">
        <v>1</v>
      </c>
      <c r="B52" s="73">
        <v>47</v>
      </c>
      <c r="C52" s="75" t="s">
        <v>318</v>
      </c>
      <c r="D52" s="75" t="s">
        <v>324</v>
      </c>
      <c r="E52" s="70"/>
      <c r="AE52" s="76" t="s">
        <v>53</v>
      </c>
      <c r="AF52" s="76" t="s">
        <v>53</v>
      </c>
      <c r="AG52" s="76" t="s">
        <v>53</v>
      </c>
      <c r="AH52" s="76" t="s">
        <v>53</v>
      </c>
      <c r="AI52" s="76" t="s">
        <v>53</v>
      </c>
      <c r="AJ52" s="76" t="s">
        <v>53</v>
      </c>
      <c r="AK52" s="78" t="s">
        <v>170</v>
      </c>
      <c r="AL52" s="78" t="s">
        <v>170</v>
      </c>
      <c r="AM52" s="78" t="s">
        <v>170</v>
      </c>
      <c r="AN52" s="78" t="s">
        <v>170</v>
      </c>
      <c r="AO52" s="78" t="s">
        <v>170</v>
      </c>
      <c r="AP52" s="78" t="s">
        <v>170</v>
      </c>
      <c r="AQ52" s="76" t="s">
        <v>53</v>
      </c>
      <c r="AR52" s="76" t="s">
        <v>53</v>
      </c>
      <c r="AS52" s="76" t="s">
        <v>53</v>
      </c>
      <c r="AT52" s="76" t="s">
        <v>53</v>
      </c>
      <c r="AU52" s="76" t="s">
        <v>53</v>
      </c>
      <c r="AV52" s="76" t="s">
        <v>53</v>
      </c>
      <c r="AW52" s="79" t="s">
        <v>29</v>
      </c>
      <c r="AX52" s="79" t="s">
        <v>29</v>
      </c>
      <c r="AY52" s="79" t="s">
        <v>29</v>
      </c>
      <c r="AZ52" s="79" t="s">
        <v>29</v>
      </c>
      <c r="BA52" s="79" t="s">
        <v>29</v>
      </c>
      <c r="BB52" s="79" t="s">
        <v>29</v>
      </c>
      <c r="BC52" s="79" t="s">
        <v>29</v>
      </c>
      <c r="BD52" s="79" t="s">
        <v>29</v>
      </c>
    </row>
    <row r="53" spans="1:56" x14ac:dyDescent="0.25">
      <c r="A53" s="146">
        <v>1</v>
      </c>
      <c r="B53" s="73">
        <v>48</v>
      </c>
      <c r="C53" s="75" t="s">
        <v>319</v>
      </c>
      <c r="D53" s="75" t="s">
        <v>325</v>
      </c>
      <c r="E53" s="70"/>
      <c r="AE53" s="76" t="s">
        <v>53</v>
      </c>
      <c r="AF53" s="76" t="s">
        <v>53</v>
      </c>
      <c r="AG53" s="76" t="s">
        <v>53</v>
      </c>
      <c r="AH53" s="76" t="s">
        <v>53</v>
      </c>
      <c r="AI53" s="76" t="s">
        <v>53</v>
      </c>
      <c r="AJ53" s="76" t="s">
        <v>53</v>
      </c>
      <c r="AK53" s="76" t="s">
        <v>53</v>
      </c>
      <c r="AL53" s="76" t="s">
        <v>53</v>
      </c>
      <c r="AM53" s="76" t="s">
        <v>53</v>
      </c>
      <c r="AN53" s="76" t="s">
        <v>53</v>
      </c>
      <c r="AO53" s="76" t="s">
        <v>53</v>
      </c>
      <c r="AP53" s="76" t="s">
        <v>53</v>
      </c>
      <c r="AQ53" s="78" t="s">
        <v>31</v>
      </c>
      <c r="AR53" s="78" t="s">
        <v>31</v>
      </c>
      <c r="AS53" s="78" t="s">
        <v>31</v>
      </c>
      <c r="AT53" s="78" t="s">
        <v>31</v>
      </c>
      <c r="AU53" s="78" t="s">
        <v>31</v>
      </c>
      <c r="AV53" s="78" t="s">
        <v>31</v>
      </c>
      <c r="AW53" s="77" t="s">
        <v>33</v>
      </c>
      <c r="AX53" s="77" t="s">
        <v>33</v>
      </c>
      <c r="AY53" s="77" t="s">
        <v>33</v>
      </c>
      <c r="AZ53" s="77" t="s">
        <v>33</v>
      </c>
      <c r="BA53" s="77" t="s">
        <v>33</v>
      </c>
      <c r="BB53" s="77" t="s">
        <v>33</v>
      </c>
      <c r="BC53" s="77" t="s">
        <v>33</v>
      </c>
      <c r="BD53" s="77" t="s">
        <v>33</v>
      </c>
    </row>
    <row r="54" spans="1:56" x14ac:dyDescent="0.25">
      <c r="A54" s="146">
        <v>1</v>
      </c>
      <c r="B54" s="73">
        <v>49</v>
      </c>
      <c r="C54" s="75" t="s">
        <v>320</v>
      </c>
      <c r="D54" s="75" t="s">
        <v>326</v>
      </c>
      <c r="E54" s="70"/>
      <c r="AE54" s="82"/>
      <c r="AF54" s="82"/>
      <c r="AG54" s="82"/>
      <c r="AH54" s="82"/>
      <c r="AI54" s="76" t="s">
        <v>53</v>
      </c>
      <c r="AJ54" s="76" t="s">
        <v>53</v>
      </c>
      <c r="AK54" s="76" t="s">
        <v>53</v>
      </c>
      <c r="AL54" s="76" t="s">
        <v>53</v>
      </c>
      <c r="AM54" s="76" t="s">
        <v>53</v>
      </c>
      <c r="AN54" s="76" t="s">
        <v>53</v>
      </c>
      <c r="AO54" s="83" t="s">
        <v>76</v>
      </c>
      <c r="AP54" s="83" t="s">
        <v>76</v>
      </c>
      <c r="AQ54" s="78" t="s">
        <v>32</v>
      </c>
      <c r="AR54" s="78" t="s">
        <v>32</v>
      </c>
      <c r="AS54" s="78" t="s">
        <v>32</v>
      </c>
      <c r="AT54" s="78" t="s">
        <v>32</v>
      </c>
      <c r="AU54" s="78" t="s">
        <v>32</v>
      </c>
      <c r="AV54" s="78" t="s">
        <v>32</v>
      </c>
      <c r="AW54" s="76" t="s">
        <v>53</v>
      </c>
      <c r="AX54" s="76" t="s">
        <v>53</v>
      </c>
      <c r="AY54" s="76" t="s">
        <v>53</v>
      </c>
      <c r="AZ54" s="76" t="s">
        <v>53</v>
      </c>
      <c r="BA54" s="76" t="s">
        <v>53</v>
      </c>
      <c r="BB54" s="76" t="s">
        <v>53</v>
      </c>
      <c r="BC54" s="76" t="s">
        <v>53</v>
      </c>
      <c r="BD54" s="76" t="s">
        <v>53</v>
      </c>
    </row>
    <row r="55" spans="1:56" x14ac:dyDescent="0.25">
      <c r="A55" s="146">
        <v>1</v>
      </c>
      <c r="B55" s="73">
        <v>50</v>
      </c>
      <c r="C55" s="75" t="s">
        <v>321</v>
      </c>
      <c r="D55" s="75" t="s">
        <v>331</v>
      </c>
      <c r="E55" s="70"/>
      <c r="AE55" s="81" t="s">
        <v>54</v>
      </c>
      <c r="AF55" s="81" t="s">
        <v>54</v>
      </c>
      <c r="AG55" s="81" t="s">
        <v>54</v>
      </c>
      <c r="AH55" s="81" t="s">
        <v>54</v>
      </c>
      <c r="AI55" s="81" t="s">
        <v>54</v>
      </c>
      <c r="AJ55" s="81" t="s">
        <v>54</v>
      </c>
      <c r="AK55" s="81" t="s">
        <v>54</v>
      </c>
      <c r="AL55" s="81" t="s">
        <v>54</v>
      </c>
      <c r="AM55" s="81" t="s">
        <v>54</v>
      </c>
      <c r="AN55" s="81" t="s">
        <v>54</v>
      </c>
      <c r="AO55" s="81" t="s">
        <v>54</v>
      </c>
      <c r="AP55" s="81" t="s">
        <v>54</v>
      </c>
      <c r="AQ55" s="81" t="s">
        <v>54</v>
      </c>
      <c r="AR55" s="81" t="s">
        <v>54</v>
      </c>
      <c r="AS55" s="81" t="s">
        <v>54</v>
      </c>
      <c r="AT55" s="81" t="s">
        <v>54</v>
      </c>
      <c r="AU55" s="81" t="s">
        <v>54</v>
      </c>
      <c r="AV55" s="81" t="s">
        <v>54</v>
      </c>
      <c r="AW55" s="81" t="s">
        <v>54</v>
      </c>
      <c r="AX55" s="81" t="s">
        <v>54</v>
      </c>
      <c r="AY55" s="81" t="s">
        <v>54</v>
      </c>
      <c r="AZ55" s="81" t="s">
        <v>54</v>
      </c>
      <c r="BA55" s="81" t="s">
        <v>54</v>
      </c>
      <c r="BB55" s="81" t="s">
        <v>54</v>
      </c>
      <c r="BC55" s="81" t="s">
        <v>54</v>
      </c>
      <c r="BD55" s="81" t="s">
        <v>54</v>
      </c>
    </row>
    <row r="56" spans="1:56" x14ac:dyDescent="0.25">
      <c r="A56" s="146">
        <v>1</v>
      </c>
      <c r="B56" s="73">
        <v>51</v>
      </c>
      <c r="C56" s="75" t="s">
        <v>20</v>
      </c>
      <c r="D56" s="75" t="s">
        <v>327</v>
      </c>
      <c r="E56" s="70"/>
      <c r="AE56" s="81" t="s">
        <v>54</v>
      </c>
      <c r="AF56" s="81" t="s">
        <v>54</v>
      </c>
      <c r="AG56" s="81" t="s">
        <v>54</v>
      </c>
      <c r="AH56" s="81" t="s">
        <v>54</v>
      </c>
      <c r="AI56" s="81" t="s">
        <v>54</v>
      </c>
      <c r="AJ56" s="81" t="s">
        <v>54</v>
      </c>
      <c r="AK56" s="81" t="s">
        <v>54</v>
      </c>
      <c r="AL56" s="81" t="s">
        <v>54</v>
      </c>
      <c r="AM56" s="81" t="s">
        <v>54</v>
      </c>
      <c r="AN56" s="81" t="s">
        <v>54</v>
      </c>
      <c r="AO56" s="81" t="s">
        <v>54</v>
      </c>
      <c r="AP56" s="81" t="s">
        <v>54</v>
      </c>
      <c r="AQ56" s="81" t="s">
        <v>54</v>
      </c>
      <c r="AR56" s="81" t="s">
        <v>54</v>
      </c>
      <c r="AS56" s="81" t="s">
        <v>54</v>
      </c>
      <c r="AT56" s="81" t="s">
        <v>54</v>
      </c>
      <c r="AU56" s="81" t="s">
        <v>54</v>
      </c>
      <c r="AV56" s="81" t="s">
        <v>54</v>
      </c>
      <c r="AW56" s="81" t="s">
        <v>54</v>
      </c>
      <c r="AX56" s="81" t="s">
        <v>54</v>
      </c>
      <c r="AY56" s="81" t="s">
        <v>54</v>
      </c>
      <c r="AZ56" s="81" t="s">
        <v>54</v>
      </c>
      <c r="BA56" s="81" t="s">
        <v>54</v>
      </c>
      <c r="BB56" s="81" t="s">
        <v>54</v>
      </c>
      <c r="BC56" s="81" t="s">
        <v>54</v>
      </c>
      <c r="BD56" s="81" t="s">
        <v>54</v>
      </c>
    </row>
    <row r="57" spans="1:56" x14ac:dyDescent="0.25">
      <c r="A57" s="146">
        <v>1</v>
      </c>
      <c r="B57" s="73">
        <v>52</v>
      </c>
      <c r="C57" s="75" t="s">
        <v>322</v>
      </c>
      <c r="D57" s="75" t="s">
        <v>328</v>
      </c>
      <c r="E57" s="70"/>
      <c r="AE57" s="76" t="s">
        <v>53</v>
      </c>
      <c r="AF57" s="76" t="s">
        <v>53</v>
      </c>
      <c r="AG57" s="76" t="s">
        <v>53</v>
      </c>
      <c r="AH57" s="76" t="s">
        <v>53</v>
      </c>
      <c r="AI57" s="76" t="s">
        <v>53</v>
      </c>
      <c r="AJ57" s="76" t="s">
        <v>53</v>
      </c>
      <c r="AK57" s="76" t="s">
        <v>53</v>
      </c>
      <c r="AL57" s="76" t="s">
        <v>53</v>
      </c>
      <c r="AM57" s="76" t="s">
        <v>53</v>
      </c>
      <c r="AN57" s="76" t="s">
        <v>53</v>
      </c>
      <c r="AO57" s="76" t="s">
        <v>53</v>
      </c>
      <c r="AP57" s="76" t="s">
        <v>53</v>
      </c>
      <c r="AQ57" s="80" t="s">
        <v>28</v>
      </c>
      <c r="AR57" s="80" t="s">
        <v>28</v>
      </c>
      <c r="AS57" s="80" t="s">
        <v>28</v>
      </c>
      <c r="AT57" s="79" t="s">
        <v>28</v>
      </c>
      <c r="AU57" s="80" t="s">
        <v>28</v>
      </c>
      <c r="AV57" s="79" t="s">
        <v>28</v>
      </c>
      <c r="AW57" s="78" t="s">
        <v>31</v>
      </c>
      <c r="AX57" s="78" t="s">
        <v>31</v>
      </c>
      <c r="AY57" s="78" t="s">
        <v>31</v>
      </c>
      <c r="AZ57" s="78" t="s">
        <v>31</v>
      </c>
      <c r="BA57" s="78" t="s">
        <v>31</v>
      </c>
      <c r="BB57" s="78" t="s">
        <v>31</v>
      </c>
      <c r="BC57" s="78" t="s">
        <v>31</v>
      </c>
      <c r="BD57" s="78" t="s">
        <v>31</v>
      </c>
    </row>
    <row r="58" spans="1:56" x14ac:dyDescent="0.25">
      <c r="A58" s="146">
        <v>1</v>
      </c>
      <c r="B58" s="73">
        <v>53</v>
      </c>
      <c r="C58" s="75" t="s">
        <v>323</v>
      </c>
      <c r="D58" s="75" t="s">
        <v>329</v>
      </c>
      <c r="E58" s="70"/>
      <c r="AE58" s="82"/>
      <c r="AF58" s="82"/>
      <c r="AG58" s="82"/>
      <c r="AH58" s="82"/>
      <c r="AI58" s="76" t="s">
        <v>53</v>
      </c>
      <c r="AJ58" s="76" t="s">
        <v>53</v>
      </c>
      <c r="AK58" s="76" t="s">
        <v>53</v>
      </c>
      <c r="AL58" s="76" t="s">
        <v>53</v>
      </c>
      <c r="AM58" s="76" t="s">
        <v>53</v>
      </c>
      <c r="AN58" s="76" t="s">
        <v>53</v>
      </c>
      <c r="AO58" s="76" t="s">
        <v>53</v>
      </c>
      <c r="AP58" s="76" t="s">
        <v>53</v>
      </c>
      <c r="AQ58" s="79" t="s">
        <v>29</v>
      </c>
      <c r="AR58" s="79" t="s">
        <v>29</v>
      </c>
      <c r="AS58" s="79" t="s">
        <v>29</v>
      </c>
      <c r="AT58" s="79" t="s">
        <v>29</v>
      </c>
      <c r="AU58" s="79" t="s">
        <v>29</v>
      </c>
      <c r="AV58" s="79" t="s">
        <v>29</v>
      </c>
      <c r="AW58" s="78" t="s">
        <v>32</v>
      </c>
      <c r="AX58" s="78" t="s">
        <v>32</v>
      </c>
      <c r="AY58" s="78" t="s">
        <v>32</v>
      </c>
      <c r="AZ58" s="78" t="s">
        <v>32</v>
      </c>
      <c r="BA58" s="78" t="s">
        <v>32</v>
      </c>
      <c r="BB58" s="78" t="s">
        <v>32</v>
      </c>
      <c r="BC58" s="78" t="s">
        <v>32</v>
      </c>
      <c r="BD58" s="78" t="s">
        <v>32</v>
      </c>
    </row>
    <row r="59" spans="1:56" x14ac:dyDescent="0.25">
      <c r="A59" s="146">
        <v>1</v>
      </c>
      <c r="B59" s="73">
        <v>54</v>
      </c>
      <c r="C59" s="74" t="s">
        <v>239</v>
      </c>
      <c r="D59" s="74" t="s">
        <v>240</v>
      </c>
      <c r="E59" s="70"/>
      <c r="AE59" s="76" t="s">
        <v>53</v>
      </c>
      <c r="AF59" s="76" t="s">
        <v>53</v>
      </c>
      <c r="AG59" s="76" t="s">
        <v>53</v>
      </c>
      <c r="AH59" s="76" t="s">
        <v>53</v>
      </c>
      <c r="AI59" s="76" t="s">
        <v>53</v>
      </c>
      <c r="AJ59" s="76" t="s">
        <v>53</v>
      </c>
      <c r="AK59" s="76" t="s">
        <v>53</v>
      </c>
      <c r="AL59" s="76" t="s">
        <v>53</v>
      </c>
      <c r="AM59" s="76" t="s">
        <v>53</v>
      </c>
      <c r="AN59" s="76" t="s">
        <v>53</v>
      </c>
      <c r="AO59" s="76" t="s">
        <v>53</v>
      </c>
      <c r="AP59" s="76" t="s">
        <v>53</v>
      </c>
      <c r="AQ59" s="78" t="s">
        <v>170</v>
      </c>
      <c r="AR59" s="78" t="s">
        <v>170</v>
      </c>
      <c r="AS59" s="78" t="s">
        <v>170</v>
      </c>
      <c r="AT59" s="78" t="s">
        <v>170</v>
      </c>
      <c r="AU59" s="78" t="s">
        <v>170</v>
      </c>
      <c r="AV59" s="78" t="s">
        <v>170</v>
      </c>
      <c r="AW59" s="76" t="s">
        <v>53</v>
      </c>
      <c r="AX59" s="76" t="s">
        <v>53</v>
      </c>
      <c r="AY59" s="76" t="s">
        <v>53</v>
      </c>
      <c r="AZ59" s="76" t="s">
        <v>53</v>
      </c>
      <c r="BA59" s="76" t="s">
        <v>53</v>
      </c>
      <c r="BB59" s="76" t="s">
        <v>53</v>
      </c>
      <c r="BC59" s="76" t="s">
        <v>53</v>
      </c>
      <c r="BD59" s="76" t="s">
        <v>53</v>
      </c>
    </row>
    <row r="60" spans="1:56" x14ac:dyDescent="0.25">
      <c r="A60" s="146">
        <v>0</v>
      </c>
      <c r="B60" s="73"/>
      <c r="E60" s="70"/>
      <c r="AE60" s="82"/>
      <c r="AF60" s="82"/>
      <c r="AG60" s="82"/>
      <c r="AH60" s="82"/>
      <c r="AI60" s="82"/>
      <c r="AJ60" s="82"/>
      <c r="AK60" s="82"/>
      <c r="AL60" s="82"/>
      <c r="AM60" s="82"/>
      <c r="AN60" s="82"/>
      <c r="AO60" s="82"/>
      <c r="AP60" s="82"/>
      <c r="AQ60" s="82"/>
      <c r="AR60" s="82"/>
      <c r="AS60" s="82"/>
      <c r="AT60" s="82"/>
      <c r="AU60" s="82"/>
      <c r="AV60" s="82"/>
      <c r="AW60" s="82"/>
      <c r="AX60" s="82"/>
      <c r="AY60" s="82"/>
      <c r="AZ60" s="82"/>
      <c r="BA60" s="82"/>
      <c r="BB60" s="82"/>
      <c r="BC60" s="82"/>
      <c r="BD60" s="82"/>
    </row>
    <row r="61" spans="1:56" x14ac:dyDescent="0.25">
      <c r="A61" s="146">
        <v>0</v>
      </c>
      <c r="B61" s="73"/>
      <c r="E61" s="70"/>
      <c r="AE61" s="82"/>
      <c r="AF61" s="82"/>
      <c r="AG61" s="82"/>
      <c r="AH61" s="82"/>
      <c r="AI61" s="82"/>
      <c r="AJ61" s="82"/>
      <c r="AK61" s="82"/>
      <c r="AL61" s="82"/>
      <c r="AM61" s="82"/>
      <c r="AN61" s="82"/>
      <c r="AO61" s="82"/>
      <c r="AP61" s="82"/>
      <c r="AQ61" s="82"/>
      <c r="AR61" s="82"/>
      <c r="AS61" s="82"/>
      <c r="AT61" s="82"/>
      <c r="AU61" s="82"/>
      <c r="AV61" s="82"/>
      <c r="AW61" s="82"/>
      <c r="AX61" s="82"/>
      <c r="AY61" s="82"/>
      <c r="AZ61" s="82"/>
      <c r="BA61" s="82"/>
      <c r="BB61" s="82"/>
      <c r="BC61" s="82"/>
      <c r="BD61" s="82"/>
    </row>
    <row r="63" spans="1:56" ht="13" x14ac:dyDescent="0.3">
      <c r="D63" s="147"/>
      <c r="E63" s="147"/>
      <c r="F63" s="147"/>
      <c r="G63" s="147"/>
      <c r="H63" s="147"/>
      <c r="I63" s="10"/>
      <c r="J63" s="10"/>
      <c r="K63" s="10"/>
      <c r="L63" s="10"/>
      <c r="M63" s="10"/>
      <c r="N63" s="10"/>
      <c r="O63" s="10"/>
      <c r="P63" s="10"/>
      <c r="Q63" s="10"/>
      <c r="R63" s="10"/>
      <c r="S63" s="10"/>
      <c r="T63" s="3" t="s">
        <v>75</v>
      </c>
      <c r="V63" s="103" t="s">
        <v>73</v>
      </c>
      <c r="W63" s="103"/>
      <c r="X63" s="103"/>
      <c r="Y63" s="103"/>
      <c r="Z63" s="103"/>
      <c r="AA63" s="103"/>
      <c r="AB63" s="103"/>
      <c r="AE63" s="104"/>
      <c r="AF63" s="104"/>
      <c r="AG63" s="104"/>
      <c r="AH63" s="104"/>
      <c r="AI63" s="104"/>
      <c r="AJ63" s="104"/>
    </row>
    <row r="64" spans="1:56" ht="13" x14ac:dyDescent="0.3">
      <c r="D64" s="156" t="s">
        <v>73</v>
      </c>
      <c r="E64" s="101"/>
      <c r="F64" s="101"/>
      <c r="G64" s="101"/>
      <c r="H64" s="101"/>
      <c r="I64" s="101"/>
      <c r="J64" s="101"/>
      <c r="K64" s="101"/>
      <c r="L64" s="101"/>
      <c r="M64" s="101"/>
      <c r="N64" s="101"/>
      <c r="O64" s="101"/>
      <c r="P64" s="101"/>
      <c r="Q64" s="101"/>
      <c r="R64" s="101"/>
      <c r="S64" s="101"/>
      <c r="T64" s="101"/>
      <c r="U64" s="101"/>
      <c r="V64" s="101"/>
      <c r="W64" s="101"/>
      <c r="X64" s="101"/>
      <c r="Y64" s="101"/>
      <c r="Z64" s="101"/>
      <c r="AA64" s="101"/>
      <c r="AB64" s="101"/>
      <c r="AC64" s="101"/>
      <c r="AD64" s="101"/>
      <c r="AE64" s="102"/>
      <c r="AG64" s="98" t="s">
        <v>73</v>
      </c>
      <c r="AH64" s="99"/>
      <c r="AI64" s="99"/>
      <c r="AJ64" s="99"/>
      <c r="AK64" s="100"/>
      <c r="AL64" s="70"/>
      <c r="AM64" s="70"/>
    </row>
    <row r="65" spans="3:39" ht="13" x14ac:dyDescent="0.3">
      <c r="C65" s="55" t="s">
        <v>256</v>
      </c>
      <c r="D65" s="148" t="s">
        <v>144</v>
      </c>
      <c r="E65" s="148"/>
      <c r="F65" s="10"/>
      <c r="G65" s="10"/>
      <c r="H65" s="10"/>
      <c r="I65" s="10"/>
      <c r="J65" s="10"/>
      <c r="K65" s="10"/>
      <c r="L65" s="10"/>
      <c r="M65" s="10"/>
      <c r="N65" s="10"/>
      <c r="O65" s="10"/>
      <c r="P65" s="10"/>
      <c r="Q65" s="10"/>
      <c r="R65" s="10"/>
      <c r="S65" s="10"/>
      <c r="T65" s="3"/>
      <c r="V65" s="69"/>
      <c r="W65" s="70"/>
      <c r="X65" s="70"/>
      <c r="Y65" s="70"/>
      <c r="Z65" s="70"/>
      <c r="AA65" s="70"/>
      <c r="AB65" s="70"/>
      <c r="AG65" s="69"/>
      <c r="AH65" s="70"/>
      <c r="AI65" s="70"/>
      <c r="AJ65" s="70"/>
      <c r="AK65" s="70"/>
      <c r="AL65" s="70"/>
      <c r="AM65" s="70"/>
    </row>
    <row r="66" spans="3:39" ht="13" x14ac:dyDescent="0.3">
      <c r="C66" s="56" t="s">
        <v>334</v>
      </c>
      <c r="D66" s="148" t="s">
        <v>145</v>
      </c>
      <c r="E66" s="148"/>
      <c r="F66" s="73">
        <f>COUNTIF(F$6:F$39,#REF!)</f>
        <v>0</v>
      </c>
      <c r="G66" s="73">
        <f>COUNTIF(G$6:G$39,#REF!)</f>
        <v>0</v>
      </c>
      <c r="H66" s="73">
        <f>COUNTIF(H$6:H$39,#REF!)</f>
        <v>0</v>
      </c>
      <c r="I66" s="73">
        <f>COUNTIF(I$6:I$39,#REF!)</f>
        <v>0</v>
      </c>
      <c r="J66" s="73">
        <f>COUNTIF(J$6:J$39,#REF!)</f>
        <v>0</v>
      </c>
      <c r="K66" s="73">
        <f>COUNTIF(K$6:K$39,#REF!)</f>
        <v>0</v>
      </c>
      <c r="L66" s="73">
        <f>COUNTIF(L$6:L$39,#REF!)</f>
        <v>0</v>
      </c>
      <c r="M66" s="73">
        <f>COUNTIF(M$6:M$39,#REF!)</f>
        <v>0</v>
      </c>
      <c r="N66" s="73">
        <f>COUNTIF(N$6:N$39,#REF!)</f>
        <v>0</v>
      </c>
      <c r="O66" s="73">
        <f>COUNTIF(O$6:O$39,#REF!)</f>
        <v>0</v>
      </c>
      <c r="P66" s="73">
        <f>COUNTIF(P$6:P$39,#REF!)</f>
        <v>0</v>
      </c>
      <c r="Q66" s="73">
        <f>COUNTIF(Q$6:Q$39,#REF!)</f>
        <v>0</v>
      </c>
      <c r="R66" s="73">
        <f>COUNTIF(R$6:R$39,#REF!)</f>
        <v>0</v>
      </c>
      <c r="S66" s="73">
        <f>COUNTIF(S$6:S$39,#REF!)</f>
        <v>0</v>
      </c>
      <c r="T66" s="3">
        <f>SUM(F66:S66)</f>
        <v>0</v>
      </c>
      <c r="AG66" s="69"/>
      <c r="AH66" s="70"/>
      <c r="AI66" s="70"/>
      <c r="AJ66" s="70"/>
      <c r="AK66" s="70"/>
      <c r="AL66" s="70"/>
      <c r="AM66" s="70"/>
    </row>
    <row r="67" spans="3:39" ht="13" customHeight="1" x14ac:dyDescent="0.25">
      <c r="C67" s="37" t="s">
        <v>50</v>
      </c>
      <c r="D67" s="36" t="s">
        <v>242</v>
      </c>
      <c r="E67" s="148"/>
      <c r="F67" s="73">
        <f>COUNTIF(F$6:F$39,#REF!)</f>
        <v>0</v>
      </c>
      <c r="G67" s="73">
        <f>COUNTIF(G$6:G$39,#REF!)</f>
        <v>0</v>
      </c>
      <c r="H67" s="73">
        <f>COUNTIF(H$6:H$39,#REF!)</f>
        <v>0</v>
      </c>
      <c r="I67" s="73">
        <f>COUNTIF(I$6:I$39,#REF!)</f>
        <v>0</v>
      </c>
      <c r="J67" s="73">
        <f>COUNTIF(J$6:J$39,#REF!)</f>
        <v>0</v>
      </c>
      <c r="K67" s="73">
        <f>COUNTIF(K$6:K$39,#REF!)</f>
        <v>0</v>
      </c>
      <c r="L67" s="73">
        <f>COUNTIF(L$6:L$39,#REF!)</f>
        <v>0</v>
      </c>
      <c r="M67" s="73">
        <f>COUNTIF(M$6:M$39,#REF!)</f>
        <v>0</v>
      </c>
      <c r="N67" s="73">
        <f>COUNTIF(N$6:N$39,#REF!)</f>
        <v>0</v>
      </c>
      <c r="O67" s="73">
        <f>COUNTIF(O$6:O$39,#REF!)</f>
        <v>0</v>
      </c>
      <c r="P67" s="73">
        <f>COUNTIF(P$6:P$39,#REF!)</f>
        <v>0</v>
      </c>
      <c r="Q67" s="73">
        <f>COUNTIF(Q$6:Q$39,#REF!)</f>
        <v>0</v>
      </c>
      <c r="R67" s="73">
        <f>COUNTIF(R$6:R$39,#REF!)</f>
        <v>0</v>
      </c>
      <c r="S67" s="73">
        <f>COUNTIF(S$6:S$39,#REF!)</f>
        <v>0</v>
      </c>
      <c r="T67" s="3">
        <f>SUM(F67:S67)</f>
        <v>0</v>
      </c>
      <c r="V67" s="83" t="s">
        <v>76</v>
      </c>
      <c r="X67" s="13" t="s">
        <v>117</v>
      </c>
      <c r="AG67" s="12"/>
    </row>
    <row r="68" spans="3:39" ht="13" customHeight="1" x14ac:dyDescent="0.25">
      <c r="C68" s="39" t="s">
        <v>232</v>
      </c>
      <c r="D68" s="36" t="s">
        <v>243</v>
      </c>
      <c r="E68" s="148"/>
      <c r="F68" s="73">
        <f>COUNTIF(F$6:F$39,#REF!)</f>
        <v>0</v>
      </c>
      <c r="G68" s="73">
        <f>COUNTIF(G$6:G$39,#REF!)</f>
        <v>0</v>
      </c>
      <c r="H68" s="73">
        <f>COUNTIF(H$6:H$39,#REF!)</f>
        <v>0</v>
      </c>
      <c r="I68" s="73">
        <f>COUNTIF(I$6:I$39,#REF!)</f>
        <v>0</v>
      </c>
      <c r="J68" s="73">
        <f>COUNTIF(J$6:J$39,#REF!)</f>
        <v>0</v>
      </c>
      <c r="K68" s="73">
        <f>COUNTIF(K$6:K$39,#REF!)</f>
        <v>0</v>
      </c>
      <c r="L68" s="73">
        <f>COUNTIF(L$6:L$39,#REF!)</f>
        <v>0</v>
      </c>
      <c r="M68" s="73">
        <f>COUNTIF(M$6:M$39,#REF!)</f>
        <v>0</v>
      </c>
      <c r="N68" s="73">
        <f>COUNTIF(N$6:N$39,#REF!)</f>
        <v>0</v>
      </c>
      <c r="O68" s="73">
        <f>COUNTIF(O$6:O$39,#REF!)</f>
        <v>0</v>
      </c>
      <c r="P68" s="73">
        <f>COUNTIF(P$6:P$39,#REF!)</f>
        <v>0</v>
      </c>
      <c r="Q68" s="73">
        <f>COUNTIF(Q$6:Q$39,#REF!)</f>
        <v>0</v>
      </c>
      <c r="R68" s="73">
        <f>COUNTIF(R$6:R$39,#REF!)</f>
        <v>0</v>
      </c>
      <c r="S68" s="73">
        <f>COUNTIF(S$6:S$39,#REF!)</f>
        <v>0</v>
      </c>
      <c r="T68" s="3">
        <f t="shared" ref="T68:T102" si="0">SUM(F68:S68)</f>
        <v>0</v>
      </c>
      <c r="V68" s="7" t="s">
        <v>112</v>
      </c>
      <c r="X68" s="13" t="s">
        <v>118</v>
      </c>
      <c r="AG68" s="83" t="s">
        <v>76</v>
      </c>
      <c r="AI68" s="13" t="s">
        <v>117</v>
      </c>
    </row>
    <row r="69" spans="3:39" x14ac:dyDescent="0.25">
      <c r="C69" s="17" t="s">
        <v>335</v>
      </c>
      <c r="D69" s="36" t="s">
        <v>257</v>
      </c>
      <c r="E69" s="148"/>
      <c r="F69" s="73">
        <f>COUNTIF(F$6:F$39,#REF!)</f>
        <v>0</v>
      </c>
      <c r="G69" s="73">
        <f>COUNTIF(G$6:G$39,#REF!)</f>
        <v>0</v>
      </c>
      <c r="H69" s="73">
        <f>COUNTIF(H$6:H$39,#REF!)</f>
        <v>0</v>
      </c>
      <c r="I69" s="73">
        <f>COUNTIF(I$6:I$39,#REF!)</f>
        <v>0</v>
      </c>
      <c r="J69" s="73">
        <f>COUNTIF(J$6:J$39,#REF!)</f>
        <v>0</v>
      </c>
      <c r="K69" s="73">
        <f>COUNTIF(K$6:K$39,#REF!)</f>
        <v>0</v>
      </c>
      <c r="L69" s="73">
        <f>COUNTIF(L$6:L$39,#REF!)</f>
        <v>0</v>
      </c>
      <c r="M69" s="73">
        <f>COUNTIF(M$6:M$39,#REF!)</f>
        <v>0</v>
      </c>
      <c r="N69" s="73">
        <f>COUNTIF(N$6:N$39,#REF!)</f>
        <v>0</v>
      </c>
      <c r="O69" s="73">
        <f>COUNTIF(O$6:O$39,#REF!)</f>
        <v>0</v>
      </c>
      <c r="P69" s="73">
        <f>COUNTIF(P$6:P$39,#REF!)</f>
        <v>0</v>
      </c>
      <c r="Q69" s="73">
        <f>COUNTIF(Q$6:Q$39,#REF!)</f>
        <v>0</v>
      </c>
      <c r="R69" s="73">
        <f>COUNTIF(R$6:R$39,#REF!)</f>
        <v>0</v>
      </c>
      <c r="S69" s="73">
        <f>COUNTIF(S$6:S$39,#REF!)</f>
        <v>0</v>
      </c>
      <c r="T69" s="3">
        <f t="shared" si="0"/>
        <v>0</v>
      </c>
      <c r="V69" s="6" t="s">
        <v>113</v>
      </c>
      <c r="X69" s="13" t="s">
        <v>119</v>
      </c>
      <c r="AG69" s="7" t="s">
        <v>112</v>
      </c>
      <c r="AI69" s="13" t="s">
        <v>118</v>
      </c>
    </row>
    <row r="70" spans="3:39" x14ac:dyDescent="0.25">
      <c r="C70" s="18" t="s">
        <v>116</v>
      </c>
      <c r="D70" s="36" t="s">
        <v>258</v>
      </c>
      <c r="E70" s="148"/>
      <c r="F70" s="73">
        <f>COUNTIF(F$6:F$39,#REF!)</f>
        <v>0</v>
      </c>
      <c r="G70" s="73">
        <f>COUNTIF(G$6:G$39,#REF!)</f>
        <v>0</v>
      </c>
      <c r="H70" s="73">
        <f>COUNTIF(H$6:H$39,#REF!)</f>
        <v>0</v>
      </c>
      <c r="I70" s="73">
        <f>COUNTIF(I$6:I$39,#REF!)</f>
        <v>0</v>
      </c>
      <c r="J70" s="73">
        <f>COUNTIF(J$6:J$39,#REF!)</f>
        <v>0</v>
      </c>
      <c r="K70" s="73">
        <f>COUNTIF(K$6:K$39,#REF!)</f>
        <v>0</v>
      </c>
      <c r="L70" s="73">
        <f>COUNTIF(L$6:L$39,#REF!)</f>
        <v>0</v>
      </c>
      <c r="M70" s="73">
        <f>COUNTIF(M$6:M$39,#REF!)</f>
        <v>0</v>
      </c>
      <c r="N70" s="73">
        <f>COUNTIF(N$6:N$39,#REF!)</f>
        <v>0</v>
      </c>
      <c r="O70" s="73">
        <f>COUNTIF(O$6:O$39,#REF!)</f>
        <v>0</v>
      </c>
      <c r="P70" s="73">
        <f>COUNTIF(P$6:P$39,#REF!)</f>
        <v>0</v>
      </c>
      <c r="Q70" s="73">
        <f>COUNTIF(Q$6:Q$39,#REF!)</f>
        <v>0</v>
      </c>
      <c r="R70" s="73">
        <f>COUNTIF(R$6:R$39,#REF!)</f>
        <v>0</v>
      </c>
      <c r="S70" s="73">
        <f>COUNTIF(S$6:S$39,#REF!)</f>
        <v>0</v>
      </c>
      <c r="T70" s="3">
        <f t="shared" si="0"/>
        <v>0</v>
      </c>
      <c r="V70" s="9" t="s">
        <v>114</v>
      </c>
      <c r="X70" s="13" t="s">
        <v>120</v>
      </c>
      <c r="AG70" s="6" t="s">
        <v>113</v>
      </c>
      <c r="AI70" s="34" t="s">
        <v>277</v>
      </c>
    </row>
    <row r="71" spans="3:39" ht="12.65" customHeight="1" x14ac:dyDescent="0.25">
      <c r="C71" s="20" t="s">
        <v>233</v>
      </c>
      <c r="D71" s="36" t="s">
        <v>244</v>
      </c>
      <c r="E71" s="148"/>
      <c r="F71" s="73"/>
      <c r="G71" s="73"/>
      <c r="H71" s="73"/>
      <c r="I71" s="73"/>
      <c r="J71" s="73"/>
      <c r="K71" s="73"/>
      <c r="L71" s="73"/>
      <c r="M71" s="73"/>
      <c r="N71" s="73"/>
      <c r="O71" s="73"/>
      <c r="P71" s="73"/>
      <c r="Q71" s="73"/>
      <c r="R71" s="73"/>
      <c r="S71" s="73"/>
      <c r="T71" s="3"/>
      <c r="V71" s="9"/>
      <c r="AG71" s="9" t="s">
        <v>114</v>
      </c>
      <c r="AI71" s="13" t="s">
        <v>120</v>
      </c>
    </row>
    <row r="72" spans="3:39" ht="12.65" customHeight="1" x14ac:dyDescent="0.25">
      <c r="C72" s="20" t="s">
        <v>143</v>
      </c>
      <c r="D72" s="149" t="s">
        <v>274</v>
      </c>
      <c r="E72" s="149"/>
      <c r="F72" s="73"/>
      <c r="G72" s="73"/>
      <c r="H72" s="73"/>
      <c r="I72" s="73"/>
      <c r="J72" s="73"/>
      <c r="K72" s="73"/>
      <c r="L72" s="73"/>
      <c r="M72" s="73"/>
      <c r="N72" s="73"/>
      <c r="O72" s="73"/>
      <c r="P72" s="73"/>
      <c r="Q72" s="73"/>
      <c r="R72" s="73"/>
      <c r="S72" s="73"/>
      <c r="T72" s="3"/>
      <c r="V72" s="9"/>
      <c r="AG72" s="64" t="s">
        <v>278</v>
      </c>
    </row>
    <row r="73" spans="3:39" ht="12.65" customHeight="1" x14ac:dyDescent="0.25">
      <c r="C73" s="20" t="s">
        <v>336</v>
      </c>
      <c r="D73" s="149" t="s">
        <v>236</v>
      </c>
      <c r="E73" s="148"/>
      <c r="F73" s="73">
        <f>COUNTIF(F$6:F$39,#REF!)</f>
        <v>0</v>
      </c>
      <c r="G73" s="73">
        <f>COUNTIF(G$6:G$39,#REF!)</f>
        <v>0</v>
      </c>
      <c r="H73" s="73">
        <f>COUNTIF(H$6:H$39,#REF!)</f>
        <v>0</v>
      </c>
      <c r="I73" s="73">
        <f>COUNTIF(I$6:I$39,#REF!)</f>
        <v>0</v>
      </c>
      <c r="J73" s="73">
        <f>COUNTIF(J$6:J$39,#REF!)</f>
        <v>0</v>
      </c>
      <c r="K73" s="73">
        <f>COUNTIF(K$6:K$39,#REF!)</f>
        <v>0</v>
      </c>
      <c r="L73" s="73">
        <f>COUNTIF(L$6:L$39,#REF!)</f>
        <v>0</v>
      </c>
      <c r="M73" s="73">
        <f>COUNTIF(M$6:M$39,#REF!)</f>
        <v>0</v>
      </c>
      <c r="N73" s="73">
        <f>COUNTIF(N$6:N$39,#REF!)</f>
        <v>0</v>
      </c>
      <c r="O73" s="73">
        <f>COUNTIF(O$6:O$39,#REF!)</f>
        <v>0</v>
      </c>
      <c r="P73" s="73">
        <f>COUNTIF(P$6:P$39,#REF!)</f>
        <v>0</v>
      </c>
      <c r="Q73" s="73">
        <f>COUNTIF(Q$6:Q$39,#REF!)</f>
        <v>0</v>
      </c>
      <c r="R73" s="73">
        <f>COUNTIF(R$6:R$39,#REF!)</f>
        <v>0</v>
      </c>
      <c r="S73" s="73">
        <f>COUNTIF(S$6:S$39,#REF!)</f>
        <v>0</v>
      </c>
      <c r="T73" s="3">
        <f t="shared" si="0"/>
        <v>0</v>
      </c>
      <c r="V73" s="11" t="s">
        <v>115</v>
      </c>
      <c r="X73" s="13" t="s">
        <v>121</v>
      </c>
      <c r="AG73" s="9" t="s">
        <v>310</v>
      </c>
    </row>
    <row r="74" spans="3:39" x14ac:dyDescent="0.25">
      <c r="C74" s="30" t="s">
        <v>129</v>
      </c>
      <c r="D74" s="36" t="s">
        <v>259</v>
      </c>
      <c r="E74" s="148"/>
      <c r="F74" s="73">
        <f>COUNTIF(F$6:F$39,#REF!)</f>
        <v>0</v>
      </c>
      <c r="G74" s="73">
        <f>COUNTIF(G$6:G$39,#REF!)</f>
        <v>0</v>
      </c>
      <c r="H74" s="73">
        <f>COUNTIF(H$6:H$39,#REF!)</f>
        <v>0</v>
      </c>
      <c r="I74" s="73">
        <f>COUNTIF(I$6:I$39,#REF!)</f>
        <v>0</v>
      </c>
      <c r="J74" s="73">
        <f>COUNTIF(J$6:J$39,#REF!)</f>
        <v>0</v>
      </c>
      <c r="K74" s="73">
        <f>COUNTIF(K$6:K$39,#REF!)</f>
        <v>0</v>
      </c>
      <c r="L74" s="73">
        <f>COUNTIF(L$6:L$39,#REF!)</f>
        <v>0</v>
      </c>
      <c r="M74" s="73">
        <f>COUNTIF(M$6:M$39,#REF!)</f>
        <v>0</v>
      </c>
      <c r="N74" s="73">
        <f>COUNTIF(N$6:N$39,#REF!)</f>
        <v>0</v>
      </c>
      <c r="O74" s="73">
        <f>COUNTIF(O$6:O$39,#REF!)</f>
        <v>0</v>
      </c>
      <c r="P74" s="73">
        <f>COUNTIF(P$6:P$39,#REF!)</f>
        <v>0</v>
      </c>
      <c r="Q74" s="73">
        <f>COUNTIF(Q$6:Q$39,#REF!)</f>
        <v>0</v>
      </c>
      <c r="R74" s="73">
        <f>COUNTIF(R$6:R$39,#REF!)</f>
        <v>0</v>
      </c>
      <c r="S74" s="73">
        <f>COUNTIF(S$6:S$39,#REF!)</f>
        <v>0</v>
      </c>
      <c r="T74" s="3">
        <f>SUM(F74:S74)</f>
        <v>0</v>
      </c>
      <c r="V74" s="33" t="s">
        <v>149</v>
      </c>
      <c r="X74" s="34" t="s">
        <v>149</v>
      </c>
      <c r="AG74" s="11" t="s">
        <v>115</v>
      </c>
      <c r="AI74" s="13" t="s">
        <v>121</v>
      </c>
    </row>
    <row r="75" spans="3:39" ht="13" x14ac:dyDescent="0.3">
      <c r="C75" s="23" t="s">
        <v>47</v>
      </c>
      <c r="D75" s="36" t="s">
        <v>260</v>
      </c>
      <c r="E75" s="148"/>
      <c r="F75" s="73">
        <f>COUNTIF(F$6:F$39,#REF!)</f>
        <v>0</v>
      </c>
      <c r="G75" s="73">
        <f>COUNTIF(G$6:G$39,#REF!)</f>
        <v>0</v>
      </c>
      <c r="H75" s="73">
        <f>COUNTIF(H$6:H$39,#REF!)</f>
        <v>0</v>
      </c>
      <c r="I75" s="73">
        <f>COUNTIF(I$6:I$39,#REF!)</f>
        <v>0</v>
      </c>
      <c r="J75" s="73">
        <f>COUNTIF(J$6:J$39,#REF!)</f>
        <v>0</v>
      </c>
      <c r="K75" s="73">
        <f>COUNTIF(K$6:K$39,#REF!)</f>
        <v>0</v>
      </c>
      <c r="L75" s="73">
        <f>COUNTIF(L$6:L$39,#REF!)</f>
        <v>0</v>
      </c>
      <c r="M75" s="73">
        <f>COUNTIF(M$6:M$39,#REF!)</f>
        <v>0</v>
      </c>
      <c r="N75" s="73">
        <f>COUNTIF(N$6:N$39,#REF!)</f>
        <v>0</v>
      </c>
      <c r="O75" s="73">
        <f>COUNTIF(O$6:O$39,#REF!)</f>
        <v>0</v>
      </c>
      <c r="P75" s="73">
        <f>COUNTIF(P$6:P$39,#REF!)</f>
        <v>0</v>
      </c>
      <c r="Q75" s="73">
        <f>COUNTIF(Q$6:Q$39,#REF!)</f>
        <v>0</v>
      </c>
      <c r="R75" s="73">
        <f>COUNTIF(R$6:R$39,#REF!)</f>
        <v>0</v>
      </c>
      <c r="S75" s="73">
        <f>COUNTIF(S$6:S$39,#REF!)</f>
        <v>0</v>
      </c>
      <c r="T75" s="3">
        <f t="shared" si="0"/>
        <v>0</v>
      </c>
      <c r="V75" s="8" t="s">
        <v>150</v>
      </c>
      <c r="X75" s="34" t="s">
        <v>151</v>
      </c>
      <c r="AG75" s="66" t="s">
        <v>149</v>
      </c>
      <c r="AI75" s="34" t="s">
        <v>149</v>
      </c>
    </row>
    <row r="76" spans="3:39" x14ac:dyDescent="0.25">
      <c r="C76" s="24" t="s">
        <v>48</v>
      </c>
      <c r="D76" s="36" t="s">
        <v>261</v>
      </c>
      <c r="E76" s="148"/>
      <c r="F76" s="73">
        <f>COUNTIF(F$6:F$39,#REF!)</f>
        <v>0</v>
      </c>
      <c r="G76" s="73">
        <f>COUNTIF(G$6:G$39,#REF!)</f>
        <v>0</v>
      </c>
      <c r="H76" s="73">
        <f>COUNTIF(H$6:H$39,#REF!)</f>
        <v>0</v>
      </c>
      <c r="I76" s="73">
        <f>COUNTIF(I$6:I$39,#REF!)</f>
        <v>0</v>
      </c>
      <c r="J76" s="73">
        <f>COUNTIF(J$6:J$39,#REF!)</f>
        <v>0</v>
      </c>
      <c r="K76" s="73">
        <f>COUNTIF(K$6:K$39,#REF!)</f>
        <v>0</v>
      </c>
      <c r="L76" s="73">
        <f>COUNTIF(L$6:L$39,#REF!)</f>
        <v>0</v>
      </c>
      <c r="M76" s="73">
        <f>COUNTIF(M$6:M$39,#REF!)</f>
        <v>0</v>
      </c>
      <c r="N76" s="73">
        <f>COUNTIF(N$6:N$39,#REF!)</f>
        <v>0</v>
      </c>
      <c r="O76" s="73">
        <f>COUNTIF(O$6:O$39,#REF!)</f>
        <v>0</v>
      </c>
      <c r="P76" s="73">
        <f>COUNTIF(P$6:P$39,#REF!)</f>
        <v>0</v>
      </c>
      <c r="Q76" s="73">
        <f>COUNTIF(Q$6:Q$39,#REF!)</f>
        <v>0</v>
      </c>
      <c r="R76" s="73">
        <f>COUNTIF(R$6:R$39,#REF!)</f>
        <v>0</v>
      </c>
      <c r="S76" s="73">
        <f>COUNTIF(S$6:S$39,#REF!)</f>
        <v>0</v>
      </c>
      <c r="T76" s="3">
        <f t="shared" si="0"/>
        <v>0</v>
      </c>
      <c r="AG76" s="8" t="s">
        <v>150</v>
      </c>
      <c r="AI76" s="34" t="s">
        <v>151</v>
      </c>
    </row>
    <row r="77" spans="3:39" ht="13" x14ac:dyDescent="0.3">
      <c r="C77" s="19" t="s">
        <v>49</v>
      </c>
      <c r="D77" s="36" t="s">
        <v>262</v>
      </c>
      <c r="E77" s="148"/>
      <c r="F77" s="73">
        <f>COUNTIF(F$6:F$39,#REF!)</f>
        <v>0</v>
      </c>
      <c r="G77" s="73">
        <f>COUNTIF(G$6:G$39,#REF!)</f>
        <v>0</v>
      </c>
      <c r="H77" s="73">
        <f>COUNTIF(H$6:H$39,#REF!)</f>
        <v>0</v>
      </c>
      <c r="I77" s="73">
        <f>COUNTIF(I$6:I$39,#REF!)</f>
        <v>0</v>
      </c>
      <c r="J77" s="73">
        <f>COUNTIF(J$6:J$39,#REF!)</f>
        <v>0</v>
      </c>
      <c r="K77" s="73">
        <f>COUNTIF(K$6:K$39,#REF!)</f>
        <v>0</v>
      </c>
      <c r="L77" s="73">
        <f>COUNTIF(L$6:L$39,#REF!)</f>
        <v>0</v>
      </c>
      <c r="M77" s="73">
        <f>COUNTIF(M$6:M$39,#REF!)</f>
        <v>0</v>
      </c>
      <c r="N77" s="73">
        <f>COUNTIF(N$6:N$39,#REF!)</f>
        <v>0</v>
      </c>
      <c r="O77" s="73">
        <f>COUNTIF(O$6:O$39,#REF!)</f>
        <v>0</v>
      </c>
      <c r="P77" s="73">
        <f>COUNTIF(P$6:P$39,#REF!)</f>
        <v>0</v>
      </c>
      <c r="Q77" s="73">
        <f>COUNTIF(Q$6:Q$39,#REF!)</f>
        <v>0</v>
      </c>
      <c r="R77" s="73">
        <f>COUNTIF(R$6:R$39,#REF!)</f>
        <v>0</v>
      </c>
      <c r="S77" s="73">
        <f>COUNTIF(S$6:S$39,#REF!)</f>
        <v>0</v>
      </c>
      <c r="T77" s="3">
        <f t="shared" si="0"/>
        <v>0</v>
      </c>
      <c r="X77" s="150"/>
      <c r="AG77" s="65" t="s">
        <v>76</v>
      </c>
      <c r="AI77" s="13" t="s">
        <v>279</v>
      </c>
    </row>
    <row r="78" spans="3:39" ht="13" x14ac:dyDescent="0.3">
      <c r="C78" s="16" t="s">
        <v>27</v>
      </c>
      <c r="D78" s="36" t="s">
        <v>275</v>
      </c>
      <c r="E78" s="148"/>
      <c r="F78" s="73"/>
      <c r="G78" s="73"/>
      <c r="H78" s="73"/>
      <c r="I78" s="73"/>
      <c r="J78" s="73"/>
      <c r="K78" s="73"/>
      <c r="L78" s="73"/>
      <c r="M78" s="73"/>
      <c r="N78" s="73"/>
      <c r="O78" s="73"/>
      <c r="P78" s="73"/>
      <c r="Q78" s="73"/>
      <c r="R78" s="73"/>
      <c r="S78" s="73"/>
      <c r="T78" s="3"/>
      <c r="X78" s="150"/>
    </row>
    <row r="79" spans="3:39" x14ac:dyDescent="0.25">
      <c r="C79" s="57" t="s">
        <v>172</v>
      </c>
      <c r="D79" s="36" t="s">
        <v>180</v>
      </c>
      <c r="E79" s="148"/>
      <c r="F79" s="73">
        <f>COUNTIF(F$6:F$39,#REF!)</f>
        <v>0</v>
      </c>
      <c r="G79" s="73">
        <f>COUNTIF(G$6:G$39,#REF!)</f>
        <v>0</v>
      </c>
      <c r="H79" s="73">
        <f>COUNTIF(H$6:H$39,#REF!)</f>
        <v>0</v>
      </c>
      <c r="I79" s="73">
        <f>COUNTIF(I$6:I$39,#REF!)</f>
        <v>0</v>
      </c>
      <c r="J79" s="73">
        <f>COUNTIF(J$6:J$39,#REF!)</f>
        <v>0</v>
      </c>
      <c r="K79" s="73">
        <f>COUNTIF(K$6:K$39,#REF!)</f>
        <v>0</v>
      </c>
      <c r="L79" s="73">
        <f>COUNTIF(L$6:L$39,#REF!)</f>
        <v>0</v>
      </c>
      <c r="M79" s="73">
        <f>COUNTIF(M$6:M$39,#REF!)</f>
        <v>0</v>
      </c>
      <c r="N79" s="73">
        <f>COUNTIF(N$6:N$39,#REF!)</f>
        <v>0</v>
      </c>
      <c r="O79" s="73">
        <f>COUNTIF(O$6:O$39,#REF!)</f>
        <v>0</v>
      </c>
      <c r="P79" s="73">
        <f>COUNTIF(P$6:P$39,#REF!)</f>
        <v>0</v>
      </c>
      <c r="Q79" s="73">
        <f>COUNTIF(Q$6:Q$39,#REF!)</f>
        <v>0</v>
      </c>
      <c r="R79" s="73">
        <f>COUNTIF(R$6:R$39,#REF!)</f>
        <v>0</v>
      </c>
      <c r="S79" s="73">
        <f>COUNTIF(S$6:S$39,#REF!)</f>
        <v>0</v>
      </c>
      <c r="T79" s="3">
        <f t="shared" si="0"/>
        <v>0</v>
      </c>
    </row>
    <row r="80" spans="3:39" x14ac:dyDescent="0.25">
      <c r="C80" s="25" t="s">
        <v>337</v>
      </c>
      <c r="D80" s="36" t="s">
        <v>245</v>
      </c>
      <c r="E80" s="148"/>
      <c r="F80" s="73"/>
      <c r="G80" s="73"/>
      <c r="H80" s="73"/>
      <c r="I80" s="73"/>
      <c r="J80" s="73"/>
      <c r="K80" s="73"/>
      <c r="L80" s="73"/>
      <c r="M80" s="73"/>
      <c r="N80" s="73"/>
      <c r="O80" s="73"/>
      <c r="P80" s="73"/>
      <c r="Q80" s="73"/>
      <c r="R80" s="73"/>
      <c r="S80" s="73"/>
      <c r="T80" s="3"/>
    </row>
    <row r="81" spans="3:24" x14ac:dyDescent="0.25">
      <c r="C81" s="25" t="s">
        <v>131</v>
      </c>
      <c r="D81" s="36" t="s">
        <v>132</v>
      </c>
      <c r="E81" s="148"/>
      <c r="F81" s="73"/>
      <c r="G81" s="73"/>
      <c r="H81" s="73"/>
      <c r="I81" s="73"/>
      <c r="J81" s="73"/>
      <c r="K81" s="73"/>
      <c r="L81" s="73"/>
      <c r="M81" s="73"/>
      <c r="N81" s="73"/>
      <c r="O81" s="73"/>
      <c r="P81" s="73"/>
      <c r="Q81" s="73"/>
      <c r="R81" s="73"/>
      <c r="S81" s="73"/>
      <c r="T81" s="3"/>
    </row>
    <row r="82" spans="3:24" ht="12.65" customHeight="1" x14ac:dyDescent="0.25">
      <c r="C82" s="21" t="s">
        <v>235</v>
      </c>
      <c r="D82" s="36" t="s">
        <v>249</v>
      </c>
      <c r="E82" s="148"/>
      <c r="F82" s="73"/>
      <c r="G82" s="73"/>
      <c r="H82" s="73"/>
      <c r="I82" s="73"/>
      <c r="J82" s="73"/>
      <c r="K82" s="73"/>
      <c r="L82" s="73"/>
      <c r="M82" s="73"/>
      <c r="N82" s="73"/>
      <c r="O82" s="73"/>
      <c r="P82" s="73"/>
      <c r="Q82" s="73"/>
      <c r="R82" s="73"/>
      <c r="S82" s="73"/>
      <c r="T82" s="3"/>
    </row>
    <row r="83" spans="3:24" x14ac:dyDescent="0.25">
      <c r="C83" s="21" t="s">
        <v>276</v>
      </c>
      <c r="D83" s="36" t="s">
        <v>135</v>
      </c>
      <c r="E83" s="149"/>
      <c r="F83" s="73"/>
      <c r="G83" s="73"/>
      <c r="H83" s="73"/>
      <c r="I83" s="73"/>
      <c r="J83" s="73"/>
      <c r="K83" s="73"/>
      <c r="L83" s="73"/>
      <c r="M83" s="73"/>
      <c r="N83" s="73"/>
      <c r="O83" s="73"/>
      <c r="P83" s="73"/>
      <c r="Q83" s="73"/>
      <c r="R83" s="73"/>
      <c r="S83" s="73"/>
      <c r="T83" s="3"/>
    </row>
    <row r="84" spans="3:24" ht="12.65" customHeight="1" x14ac:dyDescent="0.25">
      <c r="C84" s="31" t="s">
        <v>147</v>
      </c>
      <c r="D84" s="148" t="s">
        <v>146</v>
      </c>
      <c r="E84" s="148"/>
      <c r="F84" s="73">
        <f>COUNTIF(F$6:F$39,#REF!)</f>
        <v>0</v>
      </c>
      <c r="G84" s="73">
        <f>COUNTIF(G$6:G$39,#REF!)</f>
        <v>0</v>
      </c>
      <c r="H84" s="73">
        <f>COUNTIF(H$6:H$39,#REF!)</f>
        <v>0</v>
      </c>
      <c r="I84" s="73">
        <f>COUNTIF(I$6:I$39,#REF!)</f>
        <v>0</v>
      </c>
      <c r="J84" s="73">
        <f>COUNTIF(J$6:J$39,#REF!)</f>
        <v>0</v>
      </c>
      <c r="K84" s="73">
        <f>COUNTIF(K$6:K$39,#REF!)</f>
        <v>0</v>
      </c>
      <c r="L84" s="73">
        <f>COUNTIF(L$6:L$39,#REF!)</f>
        <v>0</v>
      </c>
      <c r="M84" s="73">
        <f>COUNTIF(M$6:M$39,#REF!)</f>
        <v>0</v>
      </c>
      <c r="N84" s="73">
        <f>COUNTIF(N$6:N$39,#REF!)</f>
        <v>0</v>
      </c>
      <c r="O84" s="73">
        <f>COUNTIF(O$6:O$39,#REF!)</f>
        <v>0</v>
      </c>
      <c r="P84" s="73">
        <f>COUNTIF(P$6:P$39,#REF!)</f>
        <v>0</v>
      </c>
      <c r="Q84" s="73">
        <f>COUNTIF(Q$6:Q$39,#REF!)</f>
        <v>0</v>
      </c>
      <c r="R84" s="73">
        <f>COUNTIF(R$6:R$39,#REF!)</f>
        <v>0</v>
      </c>
      <c r="S84" s="73">
        <f>COUNTIF(S$6:S$39,#REF!)</f>
        <v>0</v>
      </c>
      <c r="T84" s="3">
        <f t="shared" si="0"/>
        <v>0</v>
      </c>
      <c r="X84" s="34"/>
    </row>
    <row r="85" spans="3:24" x14ac:dyDescent="0.25">
      <c r="C85" s="31" t="s">
        <v>234</v>
      </c>
      <c r="D85" s="151" t="s">
        <v>246</v>
      </c>
      <c r="E85" s="149"/>
      <c r="F85" s="73"/>
      <c r="G85" s="73"/>
      <c r="H85" s="73"/>
      <c r="I85" s="73"/>
      <c r="J85" s="73"/>
      <c r="K85" s="73"/>
      <c r="L85" s="73"/>
      <c r="M85" s="73"/>
      <c r="N85" s="73"/>
      <c r="O85" s="73"/>
      <c r="P85" s="73"/>
      <c r="Q85" s="73"/>
      <c r="R85" s="73"/>
      <c r="S85" s="73"/>
      <c r="T85" s="3"/>
      <c r="X85" s="34"/>
    </row>
    <row r="86" spans="3:24" x14ac:dyDescent="0.25">
      <c r="C86" s="31" t="s">
        <v>126</v>
      </c>
      <c r="D86" s="148" t="s">
        <v>263</v>
      </c>
      <c r="E86" s="149"/>
      <c r="F86" s="73"/>
      <c r="G86" s="73"/>
      <c r="H86" s="73"/>
      <c r="I86" s="73"/>
      <c r="J86" s="73"/>
      <c r="K86" s="73"/>
      <c r="L86" s="73"/>
      <c r="M86" s="73"/>
      <c r="N86" s="73"/>
      <c r="O86" s="73"/>
      <c r="P86" s="73"/>
      <c r="Q86" s="73"/>
      <c r="R86" s="73"/>
      <c r="S86" s="73"/>
      <c r="T86" s="3"/>
      <c r="X86" s="34"/>
    </row>
    <row r="87" spans="3:24" x14ac:dyDescent="0.25">
      <c r="C87" s="31" t="s">
        <v>128</v>
      </c>
      <c r="D87" s="148" t="s">
        <v>133</v>
      </c>
      <c r="E87" s="148"/>
      <c r="F87" s="73">
        <f>COUNTIF(F$6:F$39,#REF!)</f>
        <v>0</v>
      </c>
      <c r="G87" s="73">
        <f>COUNTIF(G$6:G$39,#REF!)</f>
        <v>0</v>
      </c>
      <c r="H87" s="73">
        <f>COUNTIF(H$6:H$39,#REF!)</f>
        <v>0</v>
      </c>
      <c r="I87" s="73">
        <f>COUNTIF(I$6:I$39,#REF!)</f>
        <v>0</v>
      </c>
      <c r="J87" s="73">
        <f>COUNTIF(J$6:J$39,#REF!)</f>
        <v>0</v>
      </c>
      <c r="K87" s="73">
        <f>COUNTIF(K$6:K$39,#REF!)</f>
        <v>0</v>
      </c>
      <c r="L87" s="73">
        <f>COUNTIF(L$6:L$39,#REF!)</f>
        <v>0</v>
      </c>
      <c r="M87" s="73">
        <f>COUNTIF(M$6:M$39,#REF!)</f>
        <v>0</v>
      </c>
      <c r="N87" s="73">
        <f>COUNTIF(N$6:N$39,#REF!)</f>
        <v>0</v>
      </c>
      <c r="O87" s="73">
        <f>COUNTIF(O$6:O$39,#REF!)</f>
        <v>0</v>
      </c>
      <c r="P87" s="73">
        <f>COUNTIF(P$6:P$39,#REF!)</f>
        <v>0</v>
      </c>
      <c r="Q87" s="73">
        <f>COUNTIF(Q$6:Q$39,#REF!)</f>
        <v>0</v>
      </c>
      <c r="R87" s="73">
        <f>COUNTIF(R$6:R$39,#REF!)</f>
        <v>0</v>
      </c>
      <c r="S87" s="73">
        <f>COUNTIF(S$6:S$39,#REF!)</f>
        <v>0</v>
      </c>
      <c r="T87" s="3">
        <f t="shared" si="0"/>
        <v>0</v>
      </c>
    </row>
    <row r="88" spans="3:24" x14ac:dyDescent="0.25">
      <c r="C88" s="31" t="s">
        <v>338</v>
      </c>
      <c r="D88" s="36" t="s">
        <v>264</v>
      </c>
      <c r="E88" s="148"/>
      <c r="F88" s="73">
        <f>COUNTIF(F$6:F$39,#REF!)</f>
        <v>0</v>
      </c>
      <c r="G88" s="73">
        <f>COUNTIF(G$6:G$39,#REF!)</f>
        <v>0</v>
      </c>
      <c r="H88" s="73">
        <f>COUNTIF(H$6:H$39,#REF!)</f>
        <v>0</v>
      </c>
      <c r="I88" s="73">
        <f>COUNTIF(I$6:I$39,#REF!)</f>
        <v>0</v>
      </c>
      <c r="J88" s="73">
        <f>COUNTIF(J$6:J$39,#REF!)</f>
        <v>0</v>
      </c>
      <c r="K88" s="73">
        <f>COUNTIF(K$6:K$39,#REF!)</f>
        <v>0</v>
      </c>
      <c r="L88" s="73">
        <f>COUNTIF(L$6:L$39,#REF!)</f>
        <v>0</v>
      </c>
      <c r="M88" s="73">
        <f>COUNTIF(M$6:M$39,#REF!)</f>
        <v>0</v>
      </c>
      <c r="N88" s="73">
        <f>COUNTIF(N$6:N$39,#REF!)</f>
        <v>0</v>
      </c>
      <c r="O88" s="73">
        <f>COUNTIF(O$6:O$39,#REF!)</f>
        <v>0</v>
      </c>
      <c r="P88" s="73">
        <f>COUNTIF(P$6:P$39,#REF!)</f>
        <v>0</v>
      </c>
      <c r="Q88" s="73">
        <f>COUNTIF(Q$6:Q$39,#REF!)</f>
        <v>0</v>
      </c>
      <c r="R88" s="73">
        <f>COUNTIF(R$6:R$39,#REF!)</f>
        <v>0</v>
      </c>
      <c r="S88" s="73">
        <f>COUNTIF(S$6:S$39,#REF!)</f>
        <v>0</v>
      </c>
      <c r="T88" s="3">
        <f t="shared" si="0"/>
        <v>0</v>
      </c>
    </row>
    <row r="89" spans="3:24" ht="14.15" customHeight="1" x14ac:dyDescent="0.25">
      <c r="C89" s="22" t="s">
        <v>34</v>
      </c>
      <c r="D89" s="36" t="s">
        <v>247</v>
      </c>
      <c r="E89" s="148"/>
      <c r="F89" s="73">
        <f>COUNTIF(F$6:F$39,#REF!)</f>
        <v>0</v>
      </c>
      <c r="G89" s="73">
        <f>COUNTIF(G$6:G$39,#REF!)</f>
        <v>0</v>
      </c>
      <c r="H89" s="73">
        <f>COUNTIF(H$6:H$39,#REF!)</f>
        <v>0</v>
      </c>
      <c r="I89" s="73">
        <f>COUNTIF(I$6:I$39,#REF!)</f>
        <v>0</v>
      </c>
      <c r="J89" s="73">
        <f>COUNTIF(J$6:J$39,#REF!)</f>
        <v>0</v>
      </c>
      <c r="K89" s="73">
        <f>COUNTIF(K$6:K$39,#REF!)</f>
        <v>0</v>
      </c>
      <c r="L89" s="73">
        <f>COUNTIF(L$6:L$39,#REF!)</f>
        <v>0</v>
      </c>
      <c r="M89" s="73">
        <f>COUNTIF(M$6:M$39,#REF!)</f>
        <v>0</v>
      </c>
      <c r="N89" s="73">
        <f>COUNTIF(N$6:N$39,#REF!)</f>
        <v>0</v>
      </c>
      <c r="O89" s="73">
        <f>COUNTIF(O$6:O$39,#REF!)</f>
        <v>0</v>
      </c>
      <c r="P89" s="73">
        <f>COUNTIF(P$6:P$39,#REF!)</f>
        <v>0</v>
      </c>
      <c r="Q89" s="73">
        <f>COUNTIF(Q$6:Q$39,#REF!)</f>
        <v>0</v>
      </c>
      <c r="R89" s="73">
        <f>COUNTIF(R$6:R$39,#REF!)</f>
        <v>0</v>
      </c>
      <c r="S89" s="73">
        <f>COUNTIF(S$6:S$39,#REF!)</f>
        <v>0</v>
      </c>
      <c r="T89" s="3">
        <f t="shared" si="0"/>
        <v>0</v>
      </c>
    </row>
    <row r="90" spans="3:24" x14ac:dyDescent="0.25">
      <c r="C90" s="58" t="s">
        <v>339</v>
      </c>
      <c r="D90" s="36" t="s">
        <v>248</v>
      </c>
      <c r="E90" s="148"/>
      <c r="F90" s="73">
        <f>COUNTIF(F$6:F$39,#REF!)</f>
        <v>0</v>
      </c>
      <c r="G90" s="73">
        <f>COUNTIF(G$6:G$39,#REF!)</f>
        <v>0</v>
      </c>
      <c r="H90" s="73">
        <f>COUNTIF(H$6:H$39,#REF!)</f>
        <v>0</v>
      </c>
      <c r="I90" s="73">
        <f>COUNTIF(I$6:I$39,#REF!)</f>
        <v>0</v>
      </c>
      <c r="J90" s="73">
        <f>COUNTIF(J$6:J$39,#REF!)</f>
        <v>0</v>
      </c>
      <c r="K90" s="73">
        <f>COUNTIF(K$6:K$39,#REF!)</f>
        <v>0</v>
      </c>
      <c r="L90" s="73">
        <f>COUNTIF(L$6:L$39,#REF!)</f>
        <v>0</v>
      </c>
      <c r="M90" s="73">
        <f>COUNTIF(M$6:M$39,#REF!)</f>
        <v>0</v>
      </c>
      <c r="N90" s="73">
        <f>COUNTIF(N$6:N$39,#REF!)</f>
        <v>0</v>
      </c>
      <c r="O90" s="73">
        <f>COUNTIF(O$6:O$39,#REF!)</f>
        <v>0</v>
      </c>
      <c r="P90" s="73">
        <f>COUNTIF(P$6:P$39,#REF!)</f>
        <v>0</v>
      </c>
      <c r="Q90" s="73">
        <f>COUNTIF(Q$6:Q$39,#REF!)</f>
        <v>0</v>
      </c>
      <c r="R90" s="73">
        <f>COUNTIF(R$6:R$39,#REF!)</f>
        <v>0</v>
      </c>
      <c r="S90" s="73">
        <f>COUNTIF(S$6:S$39,#REF!)</f>
        <v>0</v>
      </c>
      <c r="T90" s="3">
        <f t="shared" si="0"/>
        <v>0</v>
      </c>
    </row>
    <row r="91" spans="3:24" ht="12.65" customHeight="1" x14ac:dyDescent="0.25">
      <c r="C91" s="77" t="s">
        <v>33</v>
      </c>
      <c r="D91" s="36" t="s">
        <v>265</v>
      </c>
      <c r="E91" s="148"/>
      <c r="F91" s="73">
        <f>COUNTIF(F$6:F$39,#REF!)</f>
        <v>0</v>
      </c>
      <c r="G91" s="73">
        <f>COUNTIF(G$6:G$39,#REF!)</f>
        <v>0</v>
      </c>
      <c r="H91" s="73">
        <f>COUNTIF(H$6:H$39,#REF!)</f>
        <v>0</v>
      </c>
      <c r="I91" s="73">
        <f>COUNTIF(I$6:I$39,#REF!)</f>
        <v>0</v>
      </c>
      <c r="J91" s="73">
        <f>COUNTIF(J$6:J$39,#REF!)</f>
        <v>0</v>
      </c>
      <c r="K91" s="73">
        <f>COUNTIF(K$6:K$39,#REF!)</f>
        <v>0</v>
      </c>
      <c r="L91" s="73">
        <f>COUNTIF(L$6:L$39,#REF!)</f>
        <v>0</v>
      </c>
      <c r="M91" s="73">
        <f>COUNTIF(M$6:M$39,#REF!)</f>
        <v>0</v>
      </c>
      <c r="N91" s="73">
        <f>COUNTIF(N$6:N$39,#REF!)</f>
        <v>0</v>
      </c>
      <c r="O91" s="73">
        <f>COUNTIF(O$6:O$39,#REF!)</f>
        <v>0</v>
      </c>
      <c r="P91" s="73">
        <f>COUNTIF(P$6:P$39,#REF!)</f>
        <v>0</v>
      </c>
      <c r="Q91" s="73">
        <f>COUNTIF(Q$6:Q$39,#REF!)</f>
        <v>0</v>
      </c>
      <c r="R91" s="73">
        <f>COUNTIF(R$6:R$39,#REF!)</f>
        <v>0</v>
      </c>
      <c r="S91" s="73">
        <f>COUNTIF(S$6:S$39,#REF!)</f>
        <v>0</v>
      </c>
      <c r="T91" s="3">
        <f t="shared" si="0"/>
        <v>0</v>
      </c>
    </row>
    <row r="92" spans="3:24" ht="12.65" customHeight="1" x14ac:dyDescent="0.25">
      <c r="C92" s="40" t="s">
        <v>46</v>
      </c>
      <c r="D92" s="36" t="s">
        <v>266</v>
      </c>
      <c r="E92" s="148"/>
      <c r="F92" s="73">
        <f>COUNTIF(F$6:F$39,#REF!)</f>
        <v>0</v>
      </c>
      <c r="G92" s="73">
        <f>COUNTIF(G$6:G$39,#REF!)</f>
        <v>0</v>
      </c>
      <c r="H92" s="73">
        <f>COUNTIF(H$6:H$39,#REF!)</f>
        <v>0</v>
      </c>
      <c r="I92" s="73">
        <f>COUNTIF(I$6:I$39,#REF!)</f>
        <v>0</v>
      </c>
      <c r="J92" s="73">
        <f>COUNTIF(J$6:J$39,#REF!)</f>
        <v>0</v>
      </c>
      <c r="K92" s="73">
        <f>COUNTIF(K$6:K$39,#REF!)</f>
        <v>0</v>
      </c>
      <c r="L92" s="73">
        <f>COUNTIF(L$6:L$39,#REF!)</f>
        <v>0</v>
      </c>
      <c r="M92" s="73">
        <f>COUNTIF(M$6:M$39,#REF!)</f>
        <v>0</v>
      </c>
      <c r="N92" s="73">
        <f>COUNTIF(N$6:N$39,#REF!)</f>
        <v>0</v>
      </c>
      <c r="O92" s="73">
        <f>COUNTIF(O$6:O$39,#REF!)</f>
        <v>0</v>
      </c>
      <c r="P92" s="73">
        <f>COUNTIF(P$6:P$39,#REF!)</f>
        <v>0</v>
      </c>
      <c r="Q92" s="73">
        <f>COUNTIF(Q$6:Q$39,#REF!)</f>
        <v>0</v>
      </c>
      <c r="R92" s="73">
        <f>COUNTIF(R$6:R$39,#REF!)</f>
        <v>0</v>
      </c>
      <c r="S92" s="73">
        <f>COUNTIF(S$6:S$39,#REF!)</f>
        <v>0</v>
      </c>
      <c r="T92" s="3">
        <f t="shared" si="0"/>
        <v>0</v>
      </c>
    </row>
    <row r="93" spans="3:24" x14ac:dyDescent="0.25">
      <c r="C93" s="79" t="s">
        <v>29</v>
      </c>
      <c r="D93" s="36" t="s">
        <v>250</v>
      </c>
      <c r="E93" s="148"/>
      <c r="F93" s="73">
        <f>COUNTIF(F$6:F$39,#REF!)</f>
        <v>0</v>
      </c>
      <c r="G93" s="73">
        <f>COUNTIF(G$6:G$39,#REF!)</f>
        <v>0</v>
      </c>
      <c r="H93" s="73">
        <f>COUNTIF(H$6:H$39,#REF!)</f>
        <v>0</v>
      </c>
      <c r="I93" s="73">
        <f>COUNTIF(I$6:I$39,#REF!)</f>
        <v>0</v>
      </c>
      <c r="J93" s="73">
        <f>COUNTIF(J$6:J$39,#REF!)</f>
        <v>0</v>
      </c>
      <c r="K93" s="73">
        <f>COUNTIF(K$6:K$39,#REF!)</f>
        <v>0</v>
      </c>
      <c r="L93" s="73">
        <f>COUNTIF(L$6:L$39,#REF!)</f>
        <v>0</v>
      </c>
      <c r="M93" s="73">
        <f>COUNTIF(M$6:M$39,#REF!)</f>
        <v>0</v>
      </c>
      <c r="N93" s="73">
        <f>COUNTIF(N$6:N$39,#REF!)</f>
        <v>0</v>
      </c>
      <c r="O93" s="73">
        <f>COUNTIF(O$6:O$39,#REF!)</f>
        <v>0</v>
      </c>
      <c r="P93" s="73">
        <f>COUNTIF(P$6:P$39,#REF!)</f>
        <v>0</v>
      </c>
      <c r="Q93" s="73">
        <f>COUNTIF(Q$6:Q$39,#REF!)</f>
        <v>0</v>
      </c>
      <c r="R93" s="73">
        <f>COUNTIF(R$6:R$39,#REF!)</f>
        <v>0</v>
      </c>
      <c r="S93" s="73">
        <f>COUNTIF(S$6:S$39,#REF!)</f>
        <v>0</v>
      </c>
      <c r="T93" s="3">
        <f t="shared" si="0"/>
        <v>0</v>
      </c>
    </row>
    <row r="94" spans="3:24" x14ac:dyDescent="0.25">
      <c r="C94" s="80" t="s">
        <v>28</v>
      </c>
      <c r="D94" s="36" t="s">
        <v>267</v>
      </c>
      <c r="E94" s="148"/>
      <c r="F94" s="73"/>
      <c r="G94" s="73"/>
      <c r="H94" s="73"/>
      <c r="I94" s="73"/>
      <c r="J94" s="73"/>
      <c r="K94" s="73"/>
      <c r="L94" s="73"/>
      <c r="M94" s="73"/>
      <c r="N94" s="73"/>
      <c r="O94" s="73"/>
      <c r="P94" s="73"/>
      <c r="Q94" s="73"/>
      <c r="R94" s="73"/>
      <c r="S94" s="73"/>
      <c r="T94" s="3"/>
    </row>
    <row r="95" spans="3:24" x14ac:dyDescent="0.25">
      <c r="C95" s="80" t="s">
        <v>340</v>
      </c>
      <c r="D95" s="36" t="s">
        <v>251</v>
      </c>
      <c r="E95" s="148"/>
      <c r="F95" s="73">
        <f>COUNTIF(F$6:F$39,#REF!)</f>
        <v>0</v>
      </c>
      <c r="G95" s="73">
        <f>COUNTIF(G$6:G$39,#REF!)</f>
        <v>0</v>
      </c>
      <c r="H95" s="73">
        <f>COUNTIF(H$6:H$39,#REF!)</f>
        <v>0</v>
      </c>
      <c r="I95" s="73">
        <f>COUNTIF(I$6:I$39,#REF!)</f>
        <v>0</v>
      </c>
      <c r="J95" s="73">
        <f>COUNTIF(J$6:J$39,#REF!)</f>
        <v>0</v>
      </c>
      <c r="K95" s="73">
        <f>COUNTIF(K$6:K$39,#REF!)</f>
        <v>0</v>
      </c>
      <c r="L95" s="73">
        <f>COUNTIF(L$6:L$39,#REF!)</f>
        <v>0</v>
      </c>
      <c r="M95" s="73">
        <f>COUNTIF(M$6:M$39,#REF!)</f>
        <v>0</v>
      </c>
      <c r="N95" s="73">
        <f>COUNTIF(N$6:N$39,#REF!)</f>
        <v>0</v>
      </c>
      <c r="O95" s="73">
        <f>COUNTIF(O$6:O$39,#REF!)</f>
        <v>0</v>
      </c>
      <c r="P95" s="73">
        <f>COUNTIF(P$6:P$39,#REF!)</f>
        <v>0</v>
      </c>
      <c r="Q95" s="73">
        <f>COUNTIF(Q$6:Q$39,#REF!)</f>
        <v>0</v>
      </c>
      <c r="R95" s="73">
        <f>COUNTIF(R$6:R$39,#REF!)</f>
        <v>0</v>
      </c>
      <c r="S95" s="73">
        <f>COUNTIF(S$6:S$39,#REF!)</f>
        <v>0</v>
      </c>
      <c r="T95" s="3">
        <f t="shared" si="0"/>
        <v>0</v>
      </c>
    </row>
    <row r="96" spans="3:24" x14ac:dyDescent="0.25">
      <c r="C96" s="78" t="s">
        <v>32</v>
      </c>
      <c r="D96" s="36" t="s">
        <v>252</v>
      </c>
      <c r="E96" s="148"/>
      <c r="F96" s="73">
        <f>COUNTIF(F$6:F$39,#REF!)</f>
        <v>0</v>
      </c>
      <c r="G96" s="73">
        <f>COUNTIF(G$6:G$39,#REF!)</f>
        <v>0</v>
      </c>
      <c r="H96" s="73">
        <f>COUNTIF(H$6:H$39,#REF!)</f>
        <v>0</v>
      </c>
      <c r="I96" s="73">
        <f>COUNTIF(I$6:I$39,#REF!)</f>
        <v>0</v>
      </c>
      <c r="J96" s="73">
        <f>COUNTIF(J$6:J$39,#REF!)</f>
        <v>0</v>
      </c>
      <c r="K96" s="73">
        <f>COUNTIF(K$6:K$39,#REF!)</f>
        <v>0</v>
      </c>
      <c r="L96" s="73">
        <f>COUNTIF(L$6:L$39,#REF!)</f>
        <v>0</v>
      </c>
      <c r="M96" s="73">
        <f>COUNTIF(M$6:M$39,#REF!)</f>
        <v>0</v>
      </c>
      <c r="N96" s="73">
        <f>COUNTIF(N$6:N$39,#REF!)</f>
        <v>0</v>
      </c>
      <c r="O96" s="73">
        <f>COUNTIF(O$6:O$39,#REF!)</f>
        <v>0</v>
      </c>
      <c r="P96" s="73">
        <f>COUNTIF(P$6:P$39,#REF!)</f>
        <v>0</v>
      </c>
      <c r="Q96" s="73">
        <f>COUNTIF(Q$6:Q$39,#REF!)</f>
        <v>0</v>
      </c>
      <c r="R96" s="73">
        <f>COUNTIF(R$6:R$39,#REF!)</f>
        <v>0</v>
      </c>
      <c r="S96" s="73">
        <f>COUNTIF(S$6:S$39,#REF!)</f>
        <v>0</v>
      </c>
      <c r="T96" s="3">
        <f t="shared" si="0"/>
        <v>0</v>
      </c>
    </row>
    <row r="97" spans="3:30" ht="13" customHeight="1" x14ac:dyDescent="0.25">
      <c r="C97" s="78" t="s">
        <v>341</v>
      </c>
      <c r="D97" s="36" t="s">
        <v>268</v>
      </c>
      <c r="E97" s="148"/>
      <c r="F97" s="73">
        <f>COUNTIF(F$6:F$39,#REF!)</f>
        <v>0</v>
      </c>
      <c r="G97" s="73">
        <f>COUNTIF(G$6:G$39,#REF!)</f>
        <v>0</v>
      </c>
      <c r="H97" s="73">
        <f>COUNTIF(H$6:H$39,#REF!)</f>
        <v>0</v>
      </c>
      <c r="I97" s="73">
        <f>COUNTIF(I$6:I$39,#REF!)</f>
        <v>0</v>
      </c>
      <c r="J97" s="73">
        <f>COUNTIF(J$6:J$39,#REF!)</f>
        <v>0</v>
      </c>
      <c r="K97" s="73">
        <f>COUNTIF(K$6:K$39,#REF!)</f>
        <v>0</v>
      </c>
      <c r="L97" s="73">
        <f>COUNTIF(L$6:L$39,#REF!)</f>
        <v>0</v>
      </c>
      <c r="M97" s="73">
        <f>COUNTIF(M$6:M$39,#REF!)</f>
        <v>0</v>
      </c>
      <c r="N97" s="73">
        <f>COUNTIF(N$6:N$39,#REF!)</f>
        <v>0</v>
      </c>
      <c r="O97" s="73">
        <f>COUNTIF(O$6:O$39,#REF!)</f>
        <v>0</v>
      </c>
      <c r="P97" s="73">
        <f>COUNTIF(P$6:P$39,#REF!)</f>
        <v>0</v>
      </c>
      <c r="Q97" s="73">
        <f>COUNTIF(Q$6:Q$39,#REF!)</f>
        <v>0</v>
      </c>
      <c r="R97" s="73">
        <f>COUNTIF(R$6:R$39,#REF!)</f>
        <v>0</v>
      </c>
      <c r="S97" s="73">
        <f>COUNTIF(S$6:S$39,#REF!)</f>
        <v>0</v>
      </c>
      <c r="T97" s="3">
        <f t="shared" si="0"/>
        <v>0</v>
      </c>
    </row>
    <row r="98" spans="3:30" x14ac:dyDescent="0.25">
      <c r="C98" s="41" t="s">
        <v>45</v>
      </c>
      <c r="D98" s="36" t="s">
        <v>253</v>
      </c>
      <c r="E98" s="149"/>
      <c r="F98" s="73"/>
      <c r="G98" s="73"/>
      <c r="H98" s="73"/>
      <c r="I98" s="73"/>
      <c r="J98" s="73"/>
      <c r="K98" s="73"/>
      <c r="L98" s="73"/>
      <c r="M98" s="73"/>
      <c r="N98" s="73"/>
      <c r="O98" s="73"/>
      <c r="P98" s="73"/>
      <c r="Q98" s="73"/>
      <c r="R98" s="73"/>
      <c r="S98" s="73"/>
      <c r="T98" s="3"/>
    </row>
    <row r="99" spans="3:30" x14ac:dyDescent="0.25">
      <c r="C99" s="78" t="s">
        <v>170</v>
      </c>
      <c r="D99" s="148" t="s">
        <v>171</v>
      </c>
      <c r="E99" s="148"/>
      <c r="F99" s="73">
        <f>COUNTIF(F$6:F$39,#REF!)</f>
        <v>0</v>
      </c>
      <c r="G99" s="73">
        <f>COUNTIF(G$6:G$39,#REF!)</f>
        <v>0</v>
      </c>
      <c r="H99" s="73">
        <f>COUNTIF(H$6:H$39,#REF!)</f>
        <v>0</v>
      </c>
      <c r="I99" s="73">
        <f>COUNTIF(I$6:I$39,#REF!)</f>
        <v>0</v>
      </c>
      <c r="J99" s="73">
        <f>COUNTIF(J$6:J$39,#REF!)</f>
        <v>0</v>
      </c>
      <c r="K99" s="73">
        <f>COUNTIF(K$6:K$39,#REF!)</f>
        <v>0</v>
      </c>
      <c r="L99" s="73">
        <f>COUNTIF(L$6:L$39,#REF!)</f>
        <v>0</v>
      </c>
      <c r="M99" s="73">
        <f>COUNTIF(M$6:M$39,#REF!)</f>
        <v>0</v>
      </c>
      <c r="N99" s="73">
        <f>COUNTIF(N$6:N$39,#REF!)</f>
        <v>0</v>
      </c>
      <c r="O99" s="73">
        <f>COUNTIF(O$6:O$39,#REF!)</f>
        <v>0</v>
      </c>
      <c r="P99" s="73">
        <f>COUNTIF(P$6:P$39,#REF!)</f>
        <v>0</v>
      </c>
      <c r="Q99" s="73">
        <f>COUNTIF(Q$6:Q$39,#REF!)</f>
        <v>0</v>
      </c>
      <c r="R99" s="73">
        <f>COUNTIF(R$6:R$39,#REF!)</f>
        <v>0</v>
      </c>
      <c r="S99" s="73">
        <f>COUNTIF(S$6:S$39,#REF!)</f>
        <v>0</v>
      </c>
      <c r="T99" s="3">
        <f t="shared" si="0"/>
        <v>0</v>
      </c>
      <c r="X99" s="13" t="s">
        <v>122</v>
      </c>
    </row>
    <row r="100" spans="3:30" x14ac:dyDescent="0.25">
      <c r="C100" s="76" t="s">
        <v>53</v>
      </c>
      <c r="D100" s="36" t="s">
        <v>269</v>
      </c>
      <c r="E100" s="148"/>
      <c r="F100" s="73">
        <f>COUNTIF(F$6:F$39,#REF!)</f>
        <v>0</v>
      </c>
      <c r="G100" s="73">
        <f>COUNTIF(G$6:G$39,#REF!)</f>
        <v>0</v>
      </c>
      <c r="H100" s="73">
        <f>COUNTIF(H$6:H$39,#REF!)</f>
        <v>0</v>
      </c>
      <c r="I100" s="73">
        <f>COUNTIF(I$6:I$39,#REF!)</f>
        <v>0</v>
      </c>
      <c r="J100" s="73">
        <f>COUNTIF(J$6:J$39,#REF!)</f>
        <v>0</v>
      </c>
      <c r="K100" s="73">
        <f>COUNTIF(K$6:K$39,#REF!)</f>
        <v>0</v>
      </c>
      <c r="L100" s="73">
        <f>COUNTIF(L$6:L$39,#REF!)</f>
        <v>0</v>
      </c>
      <c r="M100" s="73">
        <f>COUNTIF(M$6:M$39,#REF!)</f>
        <v>0</v>
      </c>
      <c r="N100" s="73">
        <f>COUNTIF(N$6:N$39,#REF!)</f>
        <v>0</v>
      </c>
      <c r="O100" s="73">
        <f>COUNTIF(O$6:O$39,#REF!)</f>
        <v>0</v>
      </c>
      <c r="P100" s="73">
        <f>COUNTIF(P$6:P$39,#REF!)</f>
        <v>0</v>
      </c>
      <c r="Q100" s="73">
        <f>COUNTIF(Q$6:Q$39,#REF!)</f>
        <v>0</v>
      </c>
      <c r="R100" s="73">
        <f>COUNTIF(R$6:R$39,#REF!)</f>
        <v>0</v>
      </c>
      <c r="S100" s="73">
        <f>COUNTIF(S$6:S$39,#REF!)</f>
        <v>0</v>
      </c>
      <c r="T100" s="3">
        <f t="shared" si="0"/>
        <v>0</v>
      </c>
      <c r="X100" s="13" t="s">
        <v>123</v>
      </c>
    </row>
    <row r="101" spans="3:30" x14ac:dyDescent="0.25">
      <c r="C101" s="81" t="s">
        <v>54</v>
      </c>
      <c r="D101" s="36" t="s">
        <v>254</v>
      </c>
      <c r="E101" s="148"/>
      <c r="F101" s="73">
        <f>COUNTIF(F$6:F$39,#REF!)</f>
        <v>0</v>
      </c>
      <c r="G101" s="73">
        <f>COUNTIF(G$6:G$39,#REF!)</f>
        <v>0</v>
      </c>
      <c r="H101" s="73">
        <f>COUNTIF(H$6:H$39,#REF!)</f>
        <v>0</v>
      </c>
      <c r="I101" s="73">
        <f>COUNTIF(I$6:I$39,#REF!)</f>
        <v>0</v>
      </c>
      <c r="J101" s="73">
        <f>COUNTIF(J$6:J$39,#REF!)</f>
        <v>0</v>
      </c>
      <c r="K101" s="73">
        <f>COUNTIF(K$6:K$39,#REF!)</f>
        <v>0</v>
      </c>
      <c r="L101" s="73">
        <f>COUNTIF(L$6:L$39,#REF!)</f>
        <v>0</v>
      </c>
      <c r="M101" s="73">
        <f>COUNTIF(M$6:M$39,#REF!)</f>
        <v>0</v>
      </c>
      <c r="N101" s="73">
        <f>COUNTIF(N$6:N$39,#REF!)</f>
        <v>0</v>
      </c>
      <c r="O101" s="73">
        <f>COUNTIF(O$6:O$39,#REF!)</f>
        <v>0</v>
      </c>
      <c r="P101" s="73">
        <f>COUNTIF(P$6:P$39,#REF!)</f>
        <v>0</v>
      </c>
      <c r="Q101" s="73">
        <f>COUNTIF(Q$6:Q$39,#REF!)</f>
        <v>0</v>
      </c>
      <c r="R101" s="73">
        <f>COUNTIF(R$6:R$39,#REF!)</f>
        <v>0</v>
      </c>
      <c r="S101" s="73">
        <f>COUNTIF(S$6:S$39,#REF!)</f>
        <v>0</v>
      </c>
      <c r="T101" s="3">
        <f>SUM(F101:S101)</f>
        <v>0</v>
      </c>
    </row>
    <row r="102" spans="3:30" x14ac:dyDescent="0.25">
      <c r="C102" s="15" t="s">
        <v>342</v>
      </c>
      <c r="D102" s="36" t="s">
        <v>255</v>
      </c>
      <c r="E102" s="148"/>
      <c r="F102" s="73">
        <f>COUNTIF(F$6:F$39,#REF!)</f>
        <v>0</v>
      </c>
      <c r="G102" s="73">
        <f>COUNTIF(G$6:G$39,#REF!)</f>
        <v>0</v>
      </c>
      <c r="H102" s="73">
        <f>COUNTIF(H$6:H$39,#REF!)</f>
        <v>0</v>
      </c>
      <c r="I102" s="73">
        <f>COUNTIF(I$6:I$39,#REF!)</f>
        <v>0</v>
      </c>
      <c r="J102" s="73">
        <f>COUNTIF(J$6:J$39,#REF!)</f>
        <v>0</v>
      </c>
      <c r="K102" s="73">
        <f>COUNTIF(K$6:K$39,#REF!)</f>
        <v>0</v>
      </c>
      <c r="L102" s="73">
        <f>COUNTIF(L$6:L$39,#REF!)</f>
        <v>0</v>
      </c>
      <c r="M102" s="73">
        <f>COUNTIF(M$6:M$39,#REF!)</f>
        <v>0</v>
      </c>
      <c r="N102" s="73">
        <f>COUNTIF(N$6:N$39,#REF!)</f>
        <v>0</v>
      </c>
      <c r="O102" s="73">
        <f>COUNTIF(O$6:O$39,#REF!)</f>
        <v>0</v>
      </c>
      <c r="P102" s="73">
        <f>COUNTIF(P$6:P$39,#REF!)</f>
        <v>0</v>
      </c>
      <c r="Q102" s="73">
        <f>COUNTIF(Q$6:Q$39,#REF!)</f>
        <v>0</v>
      </c>
      <c r="R102" s="73">
        <f>COUNTIF(R$6:R$39,#REF!)</f>
        <v>0</v>
      </c>
      <c r="S102" s="73">
        <f>COUNTIF(S$6:S$39,#REF!)</f>
        <v>0</v>
      </c>
      <c r="T102" s="3">
        <f t="shared" si="0"/>
        <v>0</v>
      </c>
    </row>
    <row r="103" spans="3:30" x14ac:dyDescent="0.25">
      <c r="C103" s="15" t="s">
        <v>343</v>
      </c>
      <c r="D103" s="36" t="s">
        <v>270</v>
      </c>
      <c r="E103" s="148"/>
      <c r="F103" s="73">
        <f>COUNTIF(F$6:F$39,#REF!)</f>
        <v>0</v>
      </c>
      <c r="G103" s="73">
        <f>COUNTIF(G$6:G$39,#REF!)</f>
        <v>0</v>
      </c>
      <c r="H103" s="73">
        <f>COUNTIF(H$6:H$39,#REF!)</f>
        <v>0</v>
      </c>
      <c r="I103" s="73">
        <f>COUNTIF(I$6:I$39,#REF!)</f>
        <v>0</v>
      </c>
      <c r="J103" s="73">
        <f>COUNTIF(J$6:J$39,#REF!)</f>
        <v>0</v>
      </c>
      <c r="K103" s="73">
        <f>COUNTIF(K$6:K$39,#REF!)</f>
        <v>0</v>
      </c>
      <c r="L103" s="73">
        <f>COUNTIF(L$6:L$39,#REF!)</f>
        <v>0</v>
      </c>
      <c r="M103" s="73">
        <f>COUNTIF(M$6:M$39,#REF!)</f>
        <v>0</v>
      </c>
      <c r="N103" s="73">
        <f>COUNTIF(N$6:N$39,#REF!)</f>
        <v>0</v>
      </c>
      <c r="O103" s="73">
        <f>COUNTIF(O$6:O$39,#REF!)</f>
        <v>0</v>
      </c>
      <c r="P103" s="73">
        <f>COUNTIF(P$6:P$39,#REF!)</f>
        <v>0</v>
      </c>
      <c r="Q103" s="73">
        <f>COUNTIF(Q$6:Q$39,#REF!)</f>
        <v>0</v>
      </c>
      <c r="R103" s="73">
        <f>COUNTIF(R$6:R$39,#REF!)</f>
        <v>0</v>
      </c>
      <c r="S103" s="73">
        <f>COUNTIF(S$6:S$39,#REF!)</f>
        <v>0</v>
      </c>
      <c r="T103" s="3">
        <f>SUM(F103:S103)</f>
        <v>0</v>
      </c>
    </row>
    <row r="104" spans="3:30" x14ac:dyDescent="0.25">
      <c r="C104" s="59" t="s">
        <v>344</v>
      </c>
      <c r="D104" s="36" t="s">
        <v>273</v>
      </c>
      <c r="E104" s="148"/>
      <c r="F104" s="73"/>
      <c r="G104" s="73"/>
      <c r="H104" s="73"/>
      <c r="I104" s="73"/>
      <c r="J104" s="73"/>
      <c r="K104" s="73"/>
      <c r="L104" s="73"/>
      <c r="M104" s="73"/>
      <c r="N104" s="73"/>
      <c r="O104" s="73"/>
      <c r="P104" s="73"/>
      <c r="Q104" s="73"/>
      <c r="R104" s="73"/>
      <c r="S104" s="73"/>
      <c r="T104" s="3"/>
    </row>
    <row r="105" spans="3:30" x14ac:dyDescent="0.25">
      <c r="C105" s="60" t="s">
        <v>345</v>
      </c>
      <c r="D105" s="36" t="s">
        <v>271</v>
      </c>
      <c r="E105" s="148"/>
      <c r="F105" s="152" t="s">
        <v>74</v>
      </c>
      <c r="G105" s="152"/>
      <c r="H105" s="152"/>
      <c r="I105" s="152"/>
      <c r="J105" s="152"/>
      <c r="K105" s="152"/>
      <c r="L105" s="152"/>
      <c r="M105" s="152"/>
      <c r="N105" s="152"/>
      <c r="O105" s="152"/>
      <c r="P105" s="152"/>
      <c r="Q105" s="152"/>
      <c r="R105" s="152"/>
      <c r="S105" s="152"/>
      <c r="T105" s="2">
        <f>SUM(T66:T103)</f>
        <v>0</v>
      </c>
    </row>
    <row r="106" spans="3:30" x14ac:dyDescent="0.25">
      <c r="C106" s="60" t="s">
        <v>124</v>
      </c>
      <c r="D106" s="36" t="s">
        <v>125</v>
      </c>
      <c r="E106" s="148"/>
      <c r="F106" s="4">
        <f t="shared" ref="F106:S106" si="1">SUM(F66:F103)</f>
        <v>0</v>
      </c>
      <c r="G106" s="4">
        <f t="shared" si="1"/>
        <v>0</v>
      </c>
      <c r="H106" s="4">
        <f t="shared" si="1"/>
        <v>0</v>
      </c>
      <c r="I106" s="4">
        <f t="shared" si="1"/>
        <v>0</v>
      </c>
      <c r="J106" s="4">
        <f t="shared" si="1"/>
        <v>0</v>
      </c>
      <c r="K106" s="4">
        <f t="shared" si="1"/>
        <v>0</v>
      </c>
      <c r="L106" s="4">
        <f t="shared" si="1"/>
        <v>0</v>
      </c>
      <c r="M106" s="4">
        <f t="shared" si="1"/>
        <v>0</v>
      </c>
      <c r="N106" s="4">
        <f t="shared" si="1"/>
        <v>0</v>
      </c>
      <c r="O106" s="4">
        <f t="shared" si="1"/>
        <v>0</v>
      </c>
      <c r="P106" s="4">
        <f t="shared" si="1"/>
        <v>0</v>
      </c>
      <c r="Q106" s="4">
        <f t="shared" si="1"/>
        <v>0</v>
      </c>
      <c r="R106" s="4">
        <f t="shared" si="1"/>
        <v>0</v>
      </c>
      <c r="S106" s="4">
        <f t="shared" si="1"/>
        <v>0</v>
      </c>
      <c r="T106" s="5">
        <f>SUM(F106:S106)</f>
        <v>0</v>
      </c>
    </row>
    <row r="107" spans="3:30" x14ac:dyDescent="0.25">
      <c r="C107" s="61"/>
      <c r="D107" s="36" t="s">
        <v>181</v>
      </c>
      <c r="E107" s="148"/>
      <c r="F107" s="4"/>
      <c r="G107" s="4"/>
      <c r="H107" s="4"/>
      <c r="I107" s="4"/>
      <c r="J107" s="4"/>
      <c r="K107" s="4"/>
      <c r="L107" s="4"/>
      <c r="M107" s="4"/>
      <c r="N107" s="4"/>
      <c r="O107" s="4"/>
      <c r="P107" s="4"/>
      <c r="Q107" s="4"/>
      <c r="R107" s="4"/>
      <c r="S107" s="4"/>
      <c r="T107" s="5"/>
    </row>
    <row r="108" spans="3:30" x14ac:dyDescent="0.25">
      <c r="C108" s="62"/>
      <c r="D108" s="36" t="s">
        <v>241</v>
      </c>
      <c r="E108" s="153"/>
      <c r="T108" s="13"/>
      <c r="U108" s="13"/>
      <c r="V108" s="13"/>
    </row>
    <row r="109" spans="3:30" x14ac:dyDescent="0.25">
      <c r="C109" s="74"/>
      <c r="D109" s="36" t="s">
        <v>272</v>
      </c>
    </row>
    <row r="110" spans="3:30" x14ac:dyDescent="0.25">
      <c r="C110" s="154"/>
      <c r="F110" s="63">
        <f t="shared" ref="F110:Z110" si="2">+SUM(F66,F68,F73,F74,F75,F76,F77,F83,F99)</f>
        <v>0</v>
      </c>
      <c r="G110" s="63">
        <f t="shared" si="2"/>
        <v>0</v>
      </c>
      <c r="H110" s="63">
        <f t="shared" si="2"/>
        <v>0</v>
      </c>
      <c r="I110" s="63">
        <f t="shared" si="2"/>
        <v>0</v>
      </c>
      <c r="J110" s="63">
        <f t="shared" si="2"/>
        <v>0</v>
      </c>
      <c r="K110" s="63">
        <f t="shared" si="2"/>
        <v>0</v>
      </c>
      <c r="L110" s="63">
        <f t="shared" si="2"/>
        <v>0</v>
      </c>
      <c r="M110" s="63">
        <f t="shared" si="2"/>
        <v>0</v>
      </c>
      <c r="N110" s="63">
        <f t="shared" si="2"/>
        <v>0</v>
      </c>
      <c r="O110" s="63">
        <f t="shared" si="2"/>
        <v>0</v>
      </c>
      <c r="P110" s="63">
        <f t="shared" si="2"/>
        <v>0</v>
      </c>
      <c r="Q110" s="63">
        <f t="shared" si="2"/>
        <v>0</v>
      </c>
      <c r="R110" s="63">
        <f t="shared" si="2"/>
        <v>0</v>
      </c>
      <c r="S110" s="63">
        <f t="shared" si="2"/>
        <v>0</v>
      </c>
      <c r="T110" s="63">
        <f t="shared" si="2"/>
        <v>0</v>
      </c>
      <c r="U110" s="63">
        <f t="shared" si="2"/>
        <v>0</v>
      </c>
      <c r="V110" s="63">
        <f t="shared" si="2"/>
        <v>0</v>
      </c>
      <c r="W110" s="63">
        <f t="shared" si="2"/>
        <v>0</v>
      </c>
      <c r="X110" s="63">
        <f t="shared" si="2"/>
        <v>0</v>
      </c>
      <c r="Y110" s="63">
        <f t="shared" si="2"/>
        <v>0</v>
      </c>
      <c r="Z110" s="63">
        <f t="shared" si="2"/>
        <v>0</v>
      </c>
      <c r="AA110" s="63"/>
      <c r="AB110" s="63"/>
      <c r="AC110" s="63"/>
      <c r="AD110" s="63"/>
    </row>
    <row r="111" spans="3:30" x14ac:dyDescent="0.25">
      <c r="C111" s="154"/>
    </row>
    <row r="112" spans="3:30" x14ac:dyDescent="0.25">
      <c r="C112" s="154"/>
      <c r="F112" s="155" t="s">
        <v>166</v>
      </c>
    </row>
    <row r="113" spans="3:3" x14ac:dyDescent="0.25">
      <c r="C113" s="154"/>
    </row>
    <row r="114" spans="3:3" x14ac:dyDescent="0.25">
      <c r="C114" s="154"/>
    </row>
    <row r="115" spans="3:3" x14ac:dyDescent="0.25">
      <c r="C115" s="154"/>
    </row>
    <row r="116" spans="3:3" x14ac:dyDescent="0.25">
      <c r="C116" s="154"/>
    </row>
    <row r="117" spans="3:3" x14ac:dyDescent="0.25">
      <c r="C117" s="154"/>
    </row>
    <row r="118" spans="3:3" x14ac:dyDescent="0.25">
      <c r="C118" s="154"/>
    </row>
    <row r="119" spans="3:3" x14ac:dyDescent="0.25">
      <c r="C119" s="154"/>
    </row>
    <row r="120" spans="3:3" x14ac:dyDescent="0.25">
      <c r="C120" s="154"/>
    </row>
  </sheetData>
  <mergeCells count="15">
    <mergeCell ref="AQ2:AV2"/>
    <mergeCell ref="F105:S105"/>
    <mergeCell ref="AE63:AJ63"/>
    <mergeCell ref="AE2:AJ2"/>
    <mergeCell ref="AK2:AP2"/>
    <mergeCell ref="D63:H63"/>
    <mergeCell ref="AG64:AK64"/>
    <mergeCell ref="D64:AE64"/>
    <mergeCell ref="AW2:BB2"/>
    <mergeCell ref="E6:E39"/>
    <mergeCell ref="V63:AB63"/>
    <mergeCell ref="G2:L2"/>
    <mergeCell ref="M2:R2"/>
    <mergeCell ref="S2:X2"/>
    <mergeCell ref="Y2:AD2"/>
  </mergeCells>
  <phoneticPr fontId="2" type="noConversion"/>
  <conditionalFormatting sqref="F3:BB3 F4:BD4">
    <cfRule type="cellIs" dxfId="3" priority="9" stopIfTrue="1" operator="lessThan">
      <formula>#REF!</formula>
    </cfRule>
    <cfRule type="cellIs" dxfId="2" priority="10" stopIfTrue="1" operator="greaterThanOrEqual">
      <formula>#REF!</formula>
    </cfRule>
  </conditionalFormatting>
  <conditionalFormatting sqref="BC2:BD3">
    <cfRule type="cellIs" dxfId="1" priority="1" stopIfTrue="1" operator="lessThan">
      <formula>#REF!</formula>
    </cfRule>
    <cfRule type="cellIs" dxfId="0" priority="2" stopIfTrue="1" operator="greaterThanOrEqual">
      <formula>#REF!</formula>
    </cfRule>
  </conditionalFormatting>
  <pageMargins left="0.7" right="0.7" top="0.75" bottom="0.75" header="0.3" footer="0.3"/>
  <pageSetup paperSize="9" orientation="portrait" r:id="rId1"/>
  <ignoredErrors>
    <ignoredError sqref="T105" formula="1"/>
  </ignoredErrors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B0A1245-4130-4A29-9522-BDB07324AF20}">
  <dimension ref="A1:J52"/>
  <sheetViews>
    <sheetView workbookViewId="0">
      <selection activeCell="E8" sqref="E8:E52"/>
    </sheetView>
  </sheetViews>
  <sheetFormatPr defaultRowHeight="12.5" x14ac:dyDescent="0.25"/>
  <sheetData>
    <row r="1" spans="1:10" ht="18" x14ac:dyDescent="0.35">
      <c r="A1" s="84"/>
      <c r="B1" s="87"/>
      <c r="C1" s="88"/>
      <c r="D1" s="88"/>
      <c r="E1" s="89" t="s">
        <v>182</v>
      </c>
      <c r="F1" s="93"/>
      <c r="G1" s="93"/>
      <c r="H1" s="90"/>
      <c r="I1" s="90"/>
      <c r="J1" s="90"/>
    </row>
    <row r="2" spans="1:10" ht="18" x14ac:dyDescent="0.35">
      <c r="A2" s="85"/>
      <c r="B2" s="95"/>
      <c r="C2" s="95"/>
      <c r="D2" s="95"/>
      <c r="E2" s="96" t="s">
        <v>332</v>
      </c>
      <c r="F2" s="97"/>
      <c r="G2" s="97"/>
      <c r="H2" s="95"/>
      <c r="I2" s="95"/>
      <c r="J2" s="95"/>
    </row>
    <row r="3" spans="1:10" ht="18" x14ac:dyDescent="0.35">
      <c r="A3" s="86"/>
      <c r="B3" s="91"/>
      <c r="C3" s="91"/>
      <c r="D3" s="91"/>
      <c r="E3" s="92" t="s">
        <v>333</v>
      </c>
      <c r="F3" s="94"/>
      <c r="G3" s="94"/>
      <c r="H3" s="91"/>
      <c r="I3" s="91"/>
      <c r="J3" s="91"/>
    </row>
    <row r="8" spans="1:10" x14ac:dyDescent="0.25">
      <c r="D8" s="55" t="s">
        <v>256</v>
      </c>
      <c r="E8" s="71" t="s">
        <v>144</v>
      </c>
      <c r="F8" s="71"/>
      <c r="G8" s="71"/>
      <c r="H8" s="71"/>
      <c r="I8" s="72"/>
    </row>
    <row r="9" spans="1:10" x14ac:dyDescent="0.25">
      <c r="D9" s="56" t="str">
        <f>[1]Sheet1!E64</f>
        <v>ELEC</v>
      </c>
      <c r="E9" s="71" t="s">
        <v>145</v>
      </c>
      <c r="F9" s="71"/>
      <c r="G9" s="71"/>
      <c r="H9" s="71"/>
      <c r="I9" s="72"/>
    </row>
    <row r="10" spans="1:10" x14ac:dyDescent="0.25">
      <c r="D10" s="37" t="str">
        <f>[1]Sheet1!E65</f>
        <v>DIP (AL)</v>
      </c>
      <c r="E10" s="67" t="s">
        <v>242</v>
      </c>
      <c r="F10" s="67"/>
      <c r="G10" s="67"/>
      <c r="H10" s="67"/>
      <c r="I10" s="68"/>
    </row>
    <row r="11" spans="1:10" x14ac:dyDescent="0.25">
      <c r="D11" s="39" t="str">
        <f>[1]Sheet1!E66</f>
        <v>DIP (VM)</v>
      </c>
      <c r="E11" s="67" t="s">
        <v>243</v>
      </c>
      <c r="F11" s="67"/>
      <c r="G11" s="67"/>
      <c r="H11" s="67"/>
      <c r="I11" s="68"/>
    </row>
    <row r="12" spans="1:10" x14ac:dyDescent="0.25">
      <c r="D12" s="17" t="str">
        <f>[1]Sheet1!E67</f>
        <v>HRS1(AL)</v>
      </c>
      <c r="E12" s="67" t="s">
        <v>257</v>
      </c>
      <c r="F12" s="67"/>
      <c r="G12" s="67"/>
      <c r="H12" s="67"/>
      <c r="I12" s="68"/>
    </row>
    <row r="13" spans="1:10" x14ac:dyDescent="0.25">
      <c r="D13" s="18" t="str">
        <f>[1]Sheet1!E68</f>
        <v>HRS2(KD)</v>
      </c>
      <c r="E13" s="67" t="s">
        <v>258</v>
      </c>
      <c r="F13" s="67"/>
      <c r="G13" s="67"/>
      <c r="H13" s="67"/>
      <c r="I13" s="68"/>
    </row>
    <row r="14" spans="1:10" x14ac:dyDescent="0.25">
      <c r="D14" s="20" t="str">
        <f>[1]Sheet1!E69</f>
        <v>CCS (VM)</v>
      </c>
      <c r="E14" s="67" t="s">
        <v>244</v>
      </c>
      <c r="F14" s="67"/>
      <c r="G14" s="67"/>
      <c r="H14" s="67"/>
      <c r="I14" s="68"/>
    </row>
    <row r="15" spans="1:10" x14ac:dyDescent="0.25">
      <c r="D15" s="20" t="str">
        <f>[1]Sheet1!E70</f>
        <v>CCS (AL)</v>
      </c>
      <c r="E15" s="109" t="s">
        <v>274</v>
      </c>
      <c r="F15" s="110"/>
      <c r="G15" s="110"/>
      <c r="H15" s="110"/>
      <c r="I15" s="110"/>
    </row>
    <row r="16" spans="1:10" x14ac:dyDescent="0.25">
      <c r="D16" s="20" t="str">
        <f>[1]Sheet1!E71</f>
        <v>CCS (PK)</v>
      </c>
      <c r="E16" s="113" t="s">
        <v>236</v>
      </c>
      <c r="F16" s="114"/>
      <c r="G16" s="114"/>
      <c r="H16" s="114"/>
      <c r="I16" s="114"/>
    </row>
    <row r="17" spans="4:9" x14ac:dyDescent="0.25">
      <c r="D17" s="30" t="str">
        <f>[1]Sheet1!E72</f>
        <v>NORA(AL)</v>
      </c>
      <c r="E17" s="67" t="s">
        <v>259</v>
      </c>
      <c r="F17" s="67"/>
      <c r="G17" s="67"/>
      <c r="H17" s="67"/>
      <c r="I17" s="68"/>
    </row>
    <row r="18" spans="4:9" x14ac:dyDescent="0.25">
      <c r="D18" s="23" t="str">
        <f>[1]Sheet1!E73</f>
        <v>NA</v>
      </c>
      <c r="E18" s="67" t="s">
        <v>260</v>
      </c>
      <c r="F18" s="67"/>
      <c r="G18" s="67"/>
      <c r="H18" s="67"/>
      <c r="I18" s="68"/>
    </row>
    <row r="19" spans="4:9" x14ac:dyDescent="0.25">
      <c r="D19" s="24" t="str">
        <f>[1]Sheet1!E74</f>
        <v>CA</v>
      </c>
      <c r="E19" s="67" t="s">
        <v>261</v>
      </c>
      <c r="F19" s="67"/>
      <c r="G19" s="67"/>
      <c r="H19" s="67"/>
      <c r="I19" s="68"/>
    </row>
    <row r="20" spans="4:9" x14ac:dyDescent="0.25">
      <c r="D20" s="19" t="str">
        <f>[1]Sheet1!E75</f>
        <v>PA</v>
      </c>
      <c r="E20" s="67" t="s">
        <v>262</v>
      </c>
      <c r="F20" s="67"/>
      <c r="G20" s="67"/>
      <c r="H20" s="67"/>
      <c r="I20" s="68"/>
    </row>
    <row r="21" spans="4:9" x14ac:dyDescent="0.25">
      <c r="D21" s="16" t="str">
        <f>[1]Sheet1!E76</f>
        <v>HRO/P</v>
      </c>
      <c r="E21" s="67" t="s">
        <v>275</v>
      </c>
      <c r="F21" s="67"/>
      <c r="G21" s="67"/>
      <c r="H21" s="67"/>
      <c r="I21" s="68"/>
    </row>
    <row r="22" spans="4:9" x14ac:dyDescent="0.25">
      <c r="D22" s="57" t="str">
        <f>[1]Sheet1!E77</f>
        <v>Gen(Pmb)</v>
      </c>
      <c r="E22" s="115" t="s">
        <v>180</v>
      </c>
      <c r="F22" s="67"/>
      <c r="G22" s="67"/>
      <c r="H22" s="67"/>
      <c r="I22" s="67"/>
    </row>
    <row r="23" spans="4:9" x14ac:dyDescent="0.25">
      <c r="D23" s="25" t="str">
        <f>[1]Sheet1!E78</f>
        <v xml:space="preserve">AW(VM) </v>
      </c>
      <c r="E23" s="67" t="s">
        <v>245</v>
      </c>
      <c r="F23" s="67"/>
      <c r="G23" s="67"/>
      <c r="H23" s="67"/>
      <c r="I23" s="68"/>
    </row>
    <row r="24" spans="4:9" x14ac:dyDescent="0.25">
      <c r="D24" s="25" t="str">
        <f>[1]Sheet1!E79</f>
        <v>AW(Gr)</v>
      </c>
      <c r="E24" s="42" t="s">
        <v>132</v>
      </c>
      <c r="F24" s="42"/>
      <c r="G24" s="42"/>
      <c r="H24" s="42"/>
      <c r="I24" s="43"/>
    </row>
    <row r="25" spans="4:9" x14ac:dyDescent="0.25">
      <c r="D25" s="21" t="s">
        <v>235</v>
      </c>
      <c r="E25" s="42" t="s">
        <v>249</v>
      </c>
      <c r="F25" s="42"/>
      <c r="G25" s="42"/>
      <c r="H25" s="42"/>
      <c r="I25" s="43"/>
    </row>
    <row r="26" spans="4:9" x14ac:dyDescent="0.25">
      <c r="D26" s="21" t="s">
        <v>276</v>
      </c>
      <c r="E26" s="53" t="s">
        <v>135</v>
      </c>
      <c r="F26" s="53"/>
      <c r="G26" s="53"/>
      <c r="H26" s="53"/>
      <c r="I26" s="54"/>
    </row>
    <row r="27" spans="4:9" x14ac:dyDescent="0.25">
      <c r="D27" s="31" t="str">
        <f>[1]Sheet1!E80</f>
        <v>QoP(AL)</v>
      </c>
      <c r="E27" s="116" t="s">
        <v>146</v>
      </c>
      <c r="F27" s="71"/>
      <c r="G27" s="71"/>
      <c r="H27" s="71"/>
      <c r="I27" s="71"/>
    </row>
    <row r="28" spans="4:9" x14ac:dyDescent="0.25">
      <c r="D28" s="31" t="str">
        <f>[1]Sheet1!E81</f>
        <v>QoP(VM)</v>
      </c>
      <c r="E28" s="105" t="s">
        <v>246</v>
      </c>
      <c r="F28" s="105"/>
      <c r="G28" s="105"/>
      <c r="H28" s="105"/>
      <c r="I28" s="106"/>
    </row>
    <row r="29" spans="4:9" x14ac:dyDescent="0.25">
      <c r="D29" s="31" t="str">
        <f>[1]Sheet1!E82</f>
        <v>QoP(Ad)</v>
      </c>
      <c r="E29" s="107" t="s">
        <v>263</v>
      </c>
      <c r="F29" s="108"/>
      <c r="G29" s="108"/>
      <c r="H29" s="108"/>
      <c r="I29" s="108"/>
    </row>
    <row r="30" spans="4:9" x14ac:dyDescent="0.25">
      <c r="D30" s="31" t="str">
        <f>[1]Sheet1!E83</f>
        <v>QoP(PK)</v>
      </c>
      <c r="E30" s="111" t="s">
        <v>133</v>
      </c>
      <c r="F30" s="112"/>
      <c r="G30" s="112"/>
      <c r="H30" s="112"/>
      <c r="I30" s="112"/>
    </row>
    <row r="31" spans="4:9" x14ac:dyDescent="0.25">
      <c r="D31" s="31" t="str">
        <f>[1]Sheet1!E84</f>
        <v>NORA/QoP (Gr)</v>
      </c>
      <c r="E31" s="67" t="s">
        <v>264</v>
      </c>
      <c r="F31" s="67"/>
      <c r="G31" s="67"/>
      <c r="H31" s="67"/>
      <c r="I31" s="68"/>
    </row>
    <row r="32" spans="4:9" x14ac:dyDescent="0.25">
      <c r="D32" s="22" t="str">
        <f>[1]Sheet1!E85</f>
        <v>POC (PK)</v>
      </c>
      <c r="E32" s="67" t="s">
        <v>247</v>
      </c>
      <c r="F32" s="67"/>
      <c r="G32" s="67"/>
      <c r="H32" s="67"/>
      <c r="I32" s="68"/>
    </row>
    <row r="33" spans="4:9" x14ac:dyDescent="0.25">
      <c r="D33" s="58" t="str">
        <f>[1]Sheet1!E86</f>
        <v>POC(Gr)</v>
      </c>
      <c r="E33" s="67" t="s">
        <v>248</v>
      </c>
      <c r="F33" s="67"/>
      <c r="G33" s="67"/>
      <c r="H33" s="67"/>
      <c r="I33" s="68"/>
    </row>
    <row r="34" spans="4:9" x14ac:dyDescent="0.25">
      <c r="D34" s="26" t="str">
        <f>[1]Sheet1!E89</f>
        <v>RA(Ad)</v>
      </c>
      <c r="E34" s="67" t="s">
        <v>265</v>
      </c>
      <c r="F34" s="67"/>
      <c r="G34" s="67"/>
      <c r="H34" s="67"/>
      <c r="I34" s="68"/>
    </row>
    <row r="35" spans="4:9" x14ac:dyDescent="0.25">
      <c r="D35" s="40" t="str">
        <f>[1]Sheet1!E90</f>
        <v>RA(Gr)</v>
      </c>
      <c r="E35" s="67" t="s">
        <v>266</v>
      </c>
      <c r="F35" s="67"/>
      <c r="G35" s="67"/>
      <c r="H35" s="67"/>
      <c r="I35" s="68"/>
    </row>
    <row r="36" spans="4:9" x14ac:dyDescent="0.25">
      <c r="D36" s="28" t="str">
        <f>[1]Sheet1!E91</f>
        <v>GH (RK)</v>
      </c>
      <c r="E36" s="67" t="s">
        <v>250</v>
      </c>
      <c r="F36" s="67"/>
      <c r="G36" s="67"/>
      <c r="H36" s="67"/>
      <c r="I36" s="68"/>
    </row>
    <row r="37" spans="4:9" x14ac:dyDescent="0.25">
      <c r="D37" s="29" t="str">
        <f>[1]Sheet1!E92</f>
        <v>GH (PM)</v>
      </c>
      <c r="E37" s="67" t="s">
        <v>267</v>
      </c>
      <c r="F37" s="67"/>
      <c r="G37" s="67"/>
      <c r="H37" s="67"/>
      <c r="I37" s="68"/>
    </row>
    <row r="38" spans="4:9" x14ac:dyDescent="0.25">
      <c r="D38" s="29" t="str">
        <f>[1]Sheet1!E93</f>
        <v>GH(HG)</v>
      </c>
      <c r="E38" s="67" t="s">
        <v>251</v>
      </c>
      <c r="F38" s="67"/>
      <c r="G38" s="67"/>
      <c r="H38" s="67"/>
      <c r="I38" s="68"/>
    </row>
    <row r="39" spans="4:9" x14ac:dyDescent="0.25">
      <c r="D39" s="27" t="str">
        <f>[1]Sheet1!E94</f>
        <v>CCJ (AL)</v>
      </c>
      <c r="E39" s="67" t="s">
        <v>252</v>
      </c>
      <c r="F39" s="67"/>
      <c r="G39" s="67"/>
      <c r="H39" s="67"/>
      <c r="I39" s="68"/>
    </row>
    <row r="40" spans="4:9" x14ac:dyDescent="0.25">
      <c r="D40" s="27" t="str">
        <f>[1]Sheet1!E95</f>
        <v>CCJ (VM)</v>
      </c>
      <c r="E40" s="67" t="s">
        <v>268</v>
      </c>
      <c r="F40" s="67"/>
      <c r="G40" s="67"/>
      <c r="H40" s="67"/>
      <c r="I40" s="68"/>
    </row>
    <row r="41" spans="4:9" x14ac:dyDescent="0.25">
      <c r="D41" s="41" t="str">
        <f>[1]Sheet1!E96</f>
        <v>CCJ(Gr)</v>
      </c>
      <c r="E41" s="67" t="s">
        <v>253</v>
      </c>
      <c r="F41" s="67"/>
      <c r="G41" s="67"/>
      <c r="H41" s="67"/>
      <c r="I41" s="68"/>
    </row>
    <row r="42" spans="4:9" x14ac:dyDescent="0.25">
      <c r="D42" s="27" t="str">
        <f>[1]Sheet1!E97</f>
        <v>CCJ (PK)</v>
      </c>
      <c r="E42" s="116" t="s">
        <v>171</v>
      </c>
      <c r="F42" s="71"/>
      <c r="G42" s="71"/>
      <c r="H42" s="71"/>
      <c r="I42" s="71"/>
    </row>
    <row r="43" spans="4:9" x14ac:dyDescent="0.25">
      <c r="D43" s="14" t="str">
        <f>[1]Sheet1!E98</f>
        <v>FCP (AL)</v>
      </c>
      <c r="E43" s="67" t="s">
        <v>269</v>
      </c>
      <c r="F43" s="67"/>
      <c r="G43" s="67"/>
      <c r="H43" s="67"/>
      <c r="I43" s="68"/>
    </row>
    <row r="44" spans="4:9" x14ac:dyDescent="0.25">
      <c r="D44" s="35" t="str">
        <f>[1]Sheet1!E99</f>
        <v>FCP (Gr)</v>
      </c>
      <c r="E44" s="67" t="s">
        <v>254</v>
      </c>
      <c r="F44" s="67"/>
      <c r="G44" s="67"/>
      <c r="H44" s="67"/>
      <c r="I44" s="67"/>
    </row>
    <row r="45" spans="4:9" x14ac:dyDescent="0.25">
      <c r="D45" s="15" t="str">
        <f>[1]Sheet1!E100</f>
        <v>FP (VM)</v>
      </c>
      <c r="E45" s="67" t="s">
        <v>255</v>
      </c>
      <c r="F45" s="67"/>
      <c r="G45" s="67"/>
      <c r="H45" s="67"/>
      <c r="I45" s="67"/>
    </row>
    <row r="46" spans="4:9" x14ac:dyDescent="0.25">
      <c r="D46" s="15" t="str">
        <f>[1]Sheet1!E101</f>
        <v>FP (Ad)</v>
      </c>
      <c r="E46" s="67" t="s">
        <v>270</v>
      </c>
      <c r="F46" s="67"/>
      <c r="G46" s="67"/>
      <c r="H46" s="67"/>
      <c r="I46" s="67"/>
    </row>
    <row r="47" spans="4:9" x14ac:dyDescent="0.25">
      <c r="D47" s="59" t="str">
        <f>[1]Sheet1!E102</f>
        <v>FP (Gr)</v>
      </c>
      <c r="E47" s="67" t="s">
        <v>273</v>
      </c>
      <c r="F47" s="67"/>
      <c r="G47" s="67"/>
      <c r="H47" s="67"/>
      <c r="I47" s="67"/>
    </row>
    <row r="48" spans="4:9" x14ac:dyDescent="0.25">
      <c r="D48" s="60" t="str">
        <f>[1]Sheet1!E103</f>
        <v>EXIT</v>
      </c>
      <c r="E48" s="115" t="s">
        <v>271</v>
      </c>
      <c r="F48" s="67"/>
      <c r="G48" s="67"/>
      <c r="H48" s="67"/>
      <c r="I48" s="67"/>
    </row>
    <row r="49" spans="4:9" x14ac:dyDescent="0.25">
      <c r="D49" s="60" t="str">
        <f>[1]Sheet1!E104</f>
        <v>RTO</v>
      </c>
      <c r="E49" s="115" t="s">
        <v>125</v>
      </c>
      <c r="F49" s="67"/>
      <c r="G49" s="67"/>
      <c r="H49" s="67"/>
      <c r="I49" s="67"/>
    </row>
    <row r="50" spans="4:9" x14ac:dyDescent="0.25">
      <c r="D50" s="61"/>
      <c r="E50" s="42" t="s">
        <v>181</v>
      </c>
      <c r="F50" s="42"/>
      <c r="G50" s="42"/>
      <c r="H50" s="42"/>
      <c r="I50" s="42"/>
    </row>
    <row r="51" spans="4:9" x14ac:dyDescent="0.25">
      <c r="D51" s="62"/>
      <c r="E51" s="42" t="s">
        <v>241</v>
      </c>
      <c r="F51" s="42"/>
      <c r="G51" s="42"/>
      <c r="H51" s="42"/>
      <c r="I51" s="43"/>
    </row>
    <row r="52" spans="4:9" x14ac:dyDescent="0.25">
      <c r="D52" s="49"/>
      <c r="E52" s="42" t="s">
        <v>272</v>
      </c>
      <c r="F52" s="42"/>
      <c r="G52" s="51"/>
      <c r="H52" s="51"/>
      <c r="I52" s="52"/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BE84F99DBB262742A4AE100422DE421F" ma:contentTypeVersion="13" ma:contentTypeDescription="Create a new document." ma:contentTypeScope="" ma:versionID="01a31ec95c4146dd7353530ab5f8c022">
  <xsd:schema xmlns:xsd="http://www.w3.org/2001/XMLSchema" xmlns:xs="http://www.w3.org/2001/XMLSchema" xmlns:p="http://schemas.microsoft.com/office/2006/metadata/properties" xmlns:ns3="e6982dcd-cec2-4b5a-a710-4d000740cc94" xmlns:ns4="18e4bc7b-57bf-4fd6-acea-6ab2e9672689" targetNamespace="http://schemas.microsoft.com/office/2006/metadata/properties" ma:root="true" ma:fieldsID="542720a3004b9ab10c3026becddf53f1" ns3:_="" ns4:_="">
    <xsd:import namespace="e6982dcd-cec2-4b5a-a710-4d000740cc94"/>
    <xsd:import namespace="18e4bc7b-57bf-4fd6-acea-6ab2e9672689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3:MediaServiceDateTaken" minOccurs="0"/>
                <xsd:element ref="ns3:MediaServiceAutoTags" minOccurs="0"/>
                <xsd:element ref="ns3:MediaServiceOCR" minOccurs="0"/>
                <xsd:element ref="ns3:MediaServiceLocation" minOccurs="0"/>
                <xsd:element ref="ns3:MediaServiceGenerationTime" minOccurs="0"/>
                <xsd:element ref="ns3:MediaServiceEventHashCode" minOccurs="0"/>
                <xsd:element ref="ns3:MediaServiceAutoKeyPoints" minOccurs="0"/>
                <xsd:element ref="ns3:MediaServiceKeyPoints" minOccurs="0"/>
                <xsd:element ref="ns4:SharedWithUsers" minOccurs="0"/>
                <xsd:element ref="ns4:SharedWithDetails" minOccurs="0"/>
                <xsd:element ref="ns4:SharingHintHash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6982dcd-cec2-4b5a-a710-4d000740cc94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description="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description="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description="" ma:hidden="true" ma:internalName="MediaServiceDateTaken" ma:readOnly="true">
      <xsd:simpleType>
        <xsd:restriction base="dms:Text"/>
      </xsd:simpleType>
    </xsd:element>
    <xsd:element name="MediaServiceAutoTags" ma:index="11" nillable="true" ma:displayName="MediaServiceAutoTags" ma:internalName="MediaServiceAutoTags" ma:readOnly="true">
      <xsd:simpleType>
        <xsd:restriction base="dms:Text"/>
      </xsd:simpleType>
    </xsd:element>
    <xsd:element name="MediaServiceOCR" ma:index="12" nillable="true" ma:displayName="MediaServiceOCR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13" nillable="true" ma:displayName="MediaServiceLocation" ma:internalName="MediaServiceLocation" ma:readOnly="true">
      <xsd:simpleType>
        <xsd:restriction base="dms:Text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6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7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8e4bc7b-57bf-4fd6-acea-6ab2e9672689" elementFormDefault="qualified">
    <xsd:import namespace="http://schemas.microsoft.com/office/2006/documentManagement/types"/>
    <xsd:import namespace="http://schemas.microsoft.com/office/infopath/2007/PartnerControls"/>
    <xsd:element name="SharedWithUsers" ma:index="1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20" nillable="true" ma:displayName="Sharing Hint Hash" ma:hidden="true" ma:internalName="SharingHintHash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3B99144B-2EB6-4856-94EA-B6A86B60C284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e6982dcd-cec2-4b5a-a710-4d000740cc94"/>
    <ds:schemaRef ds:uri="18e4bc7b-57bf-4fd6-acea-6ab2e9672689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F255DD50-DEF8-4F16-8D01-C3AAC6C8489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E5758FE6-BAB4-4AFA-9CCA-3DCFACB1B6E4}">
  <ds:schemaRefs>
    <ds:schemaRef ds:uri="e6982dcd-cec2-4b5a-a710-4d000740cc94"/>
    <ds:schemaRef ds:uri="http://schemas.microsoft.com/office/2006/metadata/properties"/>
    <ds:schemaRef ds:uri="18e4bc7b-57bf-4fd6-acea-6ab2e9672689"/>
    <ds:schemaRef ds:uri="http://purl.org/dc/dcmitype/"/>
    <ds:schemaRef ds:uri="http://purl.org/dc/elements/1.1/"/>
    <ds:schemaRef ds:uri="http://www.w3.org/XML/1998/namespac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terms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Sheet1</vt:lpstr>
      <vt:lpstr>Sheet2</vt:lpstr>
    </vt:vector>
  </TitlesOfParts>
  <Company>D.o.H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arunpil</dc:creator>
  <cp:lastModifiedBy>Londiwe Portia Cebekhulu</cp:lastModifiedBy>
  <cp:lastPrinted>2024-06-13T08:24:38Z</cp:lastPrinted>
  <dcterms:created xsi:type="dcterms:W3CDTF">2006-11-23T06:18:55Z</dcterms:created>
  <dcterms:modified xsi:type="dcterms:W3CDTF">2026-07-03T13:06:03Z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0x010100BE84F99DBB262742A4AE100422DE421F</vt:lpwstr>
  </property>
</Properties>
</file>